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-DISEÑO-PRES\Desktop\Nuevos Proyectos\fichas tecnicas proyectos\Ampliacion de Redes\"/>
    </mc:Choice>
  </mc:AlternateContent>
  <bookViews>
    <workbookView xWindow="0" yWindow="0" windowWidth="25200" windowHeight="11355"/>
  </bookViews>
  <sheets>
    <sheet name="Ficha Tecnica" sheetId="1" r:id="rId1"/>
  </sheets>
  <definedNames>
    <definedName name="_xlnm.Print_Titles" localSheetId="0">'Ficha Tecnica'!$1:$10</definedName>
  </definedNames>
  <calcPr calcId="162913"/>
</workbook>
</file>

<file path=xl/calcChain.xml><?xml version="1.0" encoding="utf-8"?>
<calcChain xmlns="http://schemas.openxmlformats.org/spreadsheetml/2006/main">
  <c r="C15" i="1" l="1"/>
  <c r="C13" i="1"/>
  <c r="C16" i="1"/>
  <c r="C14" i="1"/>
  <c r="A27" i="1" l="1"/>
</calcChain>
</file>

<file path=xl/sharedStrings.xml><?xml version="1.0" encoding="utf-8"?>
<sst xmlns="http://schemas.openxmlformats.org/spreadsheetml/2006/main" count="51" uniqueCount="37">
  <si>
    <t>%</t>
  </si>
  <si>
    <t xml:space="preserve">Imprevistos </t>
  </si>
  <si>
    <t xml:space="preserve">Gastos Administrativos </t>
  </si>
  <si>
    <t>Gastos Indirectos de Obra</t>
  </si>
  <si>
    <t>Sub-Total Gastos Generales</t>
  </si>
  <si>
    <t>PA</t>
  </si>
  <si>
    <t>Limpieza final</t>
  </si>
  <si>
    <t>M3</t>
  </si>
  <si>
    <t>UD</t>
  </si>
  <si>
    <t>Piezas PVC en General</t>
  </si>
  <si>
    <t>Misceláneos</t>
  </si>
  <si>
    <t>Preliminares:</t>
  </si>
  <si>
    <t>Unidad</t>
  </si>
  <si>
    <t>Cantidad</t>
  </si>
  <si>
    <t>Partidas</t>
  </si>
  <si>
    <t>No.</t>
  </si>
  <si>
    <t>ML</t>
  </si>
  <si>
    <t>Relleno Compactado</t>
  </si>
  <si>
    <t xml:space="preserve">Suministro y Colocación de Válvula de Vástago Fijo platillada Completa Ø 2" </t>
  </si>
  <si>
    <r>
      <rPr>
        <b/>
        <sz val="11"/>
        <rFont val="Arial"/>
        <family val="2"/>
      </rPr>
      <t xml:space="preserve">Fecha Elaboración: </t>
    </r>
    <r>
      <rPr>
        <sz val="11"/>
        <rFont val="Arial"/>
        <family val="2"/>
      </rPr>
      <t>Julio</t>
    </r>
    <r>
      <rPr>
        <sz val="12"/>
        <rFont val="Arial"/>
        <family val="2"/>
      </rPr>
      <t xml:space="preserve"> 2021</t>
    </r>
  </si>
  <si>
    <t xml:space="preserve">Suministro y Colocación de tubos PVC SCH 40 de Ø 1/2" </t>
  </si>
  <si>
    <t xml:space="preserve">Suministro y Colocación de Tubos PVC SDR 26 de Ø 2" </t>
  </si>
  <si>
    <t>Bote de material inservible</t>
  </si>
  <si>
    <t>Fondo de pensiones y jubilaciones</t>
  </si>
  <si>
    <t>Codia</t>
  </si>
  <si>
    <t>Seguros y Fianzas</t>
  </si>
  <si>
    <t>Transporte</t>
  </si>
  <si>
    <r>
      <rPr>
        <b/>
        <sz val="11"/>
        <rFont val="Arial"/>
        <family val="2"/>
      </rPr>
      <t>Tipo de Proyecto: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Agua Potable</t>
    </r>
  </si>
  <si>
    <t>Dirección Técnica y Responsabilidad</t>
  </si>
  <si>
    <t>Itbis 18% dirección técnica</t>
  </si>
  <si>
    <t>Supervisión</t>
  </si>
  <si>
    <r>
      <t xml:space="preserve">Proyecto: </t>
    </r>
    <r>
      <rPr>
        <sz val="11"/>
        <rFont val="Arial"/>
        <family val="2"/>
      </rPr>
      <t xml:space="preserve">Ampliación de redes </t>
    </r>
  </si>
  <si>
    <t>Levantamiento Topográfico</t>
  </si>
  <si>
    <t>Excavación con retroexcavadora</t>
  </si>
  <si>
    <t>Nivelación y Tapado de tuberías con Retroexcavadora</t>
  </si>
  <si>
    <r>
      <rPr>
        <b/>
        <sz val="11"/>
        <rFont val="Arial"/>
        <family val="2"/>
      </rPr>
      <t xml:space="preserve">Ubicación: </t>
    </r>
    <r>
      <rPr>
        <sz val="11"/>
        <rFont val="Arial"/>
        <family val="2"/>
      </rPr>
      <t>Distrito Municipal de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Veragua</t>
    </r>
    <r>
      <rPr>
        <sz val="12"/>
        <rFont val="Arial"/>
        <family val="2"/>
      </rPr>
      <t xml:space="preserve">, </t>
    </r>
    <r>
      <rPr>
        <sz val="11"/>
        <rFont val="Arial"/>
        <family val="2"/>
      </rPr>
      <t>Provincia Espaillat</t>
    </r>
  </si>
  <si>
    <t>FICHA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</si>
</sst>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40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Font="1"/>
    <xf numFmtId="0" fontId="1" fillId="0" borderId="1" xfId="1" applyBorder="1"/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1" applyFont="1" applyBorder="1"/>
    <xf numFmtId="2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165" fontId="2" fillId="0" borderId="1" xfId="0" applyNumberFormat="1" applyFont="1" applyBorder="1"/>
    <xf numFmtId="0" fontId="1" fillId="0" borderId="1" xfId="1" applyBorder="1" applyAlignment="1">
      <alignment horizontal="center" vertical="center"/>
    </xf>
    <xf numFmtId="4" fontId="1" fillId="0" borderId="0" xfId="1" applyNumberFormat="1"/>
    <xf numFmtId="164" fontId="1" fillId="0" borderId="0" xfId="3" applyNumberFormat="1"/>
    <xf numFmtId="4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9" fillId="0" borderId="0" xfId="1" applyFont="1"/>
    <xf numFmtId="0" fontId="1" fillId="0" borderId="0" xfId="4" applyFo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/>
    <xf numFmtId="0" fontId="6" fillId="0" borderId="0" xfId="1" applyFont="1"/>
    <xf numFmtId="0" fontId="6" fillId="0" borderId="7" xfId="1" applyFont="1" applyBorder="1"/>
    <xf numFmtId="0" fontId="6" fillId="0" borderId="8" xfId="1" applyFont="1" applyBorder="1"/>
    <xf numFmtId="0" fontId="6" fillId="0" borderId="8" xfId="1" applyFont="1" applyBorder="1" applyAlignment="1">
      <alignment horizontal="center" vertical="center"/>
    </xf>
    <xf numFmtId="0" fontId="12" fillId="0" borderId="9" xfId="1" applyFont="1" applyBorder="1"/>
    <xf numFmtId="0" fontId="13" fillId="0" borderId="0" xfId="1" applyFont="1" applyAlignment="1">
      <alignment horizontal="center" wrapText="1"/>
    </xf>
    <xf numFmtId="0" fontId="14" fillId="0" borderId="7" xfId="1" applyFont="1" applyBorder="1" applyAlignment="1">
      <alignment wrapText="1"/>
    </xf>
    <xf numFmtId="0" fontId="1" fillId="0" borderId="9" xfId="1" applyBorder="1"/>
    <xf numFmtId="0" fontId="7" fillId="0" borderId="1" xfId="0" applyFont="1" applyBorder="1"/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1" applyFont="1" applyBorder="1"/>
    <xf numFmtId="0" fontId="1" fillId="0" borderId="0" xfId="1" applyBorder="1"/>
    <xf numFmtId="4" fontId="2" fillId="0" borderId="2" xfId="0" applyNumberFormat="1" applyFont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4" fillId="0" borderId="7" xfId="1" applyFont="1" applyBorder="1" applyAlignment="1"/>
    <xf numFmtId="0" fontId="1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15" fillId="0" borderId="8" xfId="1" applyFont="1" applyBorder="1" applyAlignment="1">
      <alignment horizontal="center" wrapText="1"/>
    </xf>
    <xf numFmtId="0" fontId="15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6" fillId="0" borderId="7" xfId="1" applyFont="1" applyBorder="1" applyAlignment="1">
      <alignment horizontal="left"/>
    </xf>
    <xf numFmtId="0" fontId="6" fillId="0" borderId="0" xfId="1" applyFont="1" applyAlignment="1">
      <alignment horizontal="left"/>
    </xf>
  </cellXfs>
  <cellStyles count="6">
    <cellStyle name="Millares 2" xfId="5"/>
    <cellStyle name="Millares 7" xfId="2"/>
    <cellStyle name="Normal" xfId="0" builtinId="0"/>
    <cellStyle name="Normal 2 2" xfId="4"/>
    <cellStyle name="Normal 3" xfId="1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3</xdr:col>
      <xdr:colOff>180975</xdr:colOff>
      <xdr:row>3</xdr:row>
      <xdr:rowOff>47625</xdr:rowOff>
    </xdr:to>
    <xdr:pic>
      <xdr:nvPicPr>
        <xdr:cNvPr id="102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66675"/>
          <a:ext cx="4495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2"/>
  <sheetViews>
    <sheetView tabSelected="1" topLeftCell="A7" workbookViewId="0">
      <selection activeCell="F6" sqref="F6"/>
    </sheetView>
  </sheetViews>
  <sheetFormatPr baseColWidth="10" defaultColWidth="11.42578125" defaultRowHeight="12.75" x14ac:dyDescent="0.2"/>
  <cols>
    <col min="1" max="1" width="8.42578125" style="1" customWidth="1"/>
    <col min="2" max="2" width="49" style="1" customWidth="1"/>
    <col min="3" max="3" width="11.140625" style="1" bestFit="1" customWidth="1"/>
    <col min="4" max="4" width="9.140625" style="2" bestFit="1" customWidth="1"/>
    <col min="5" max="5" width="13.85546875" style="1" bestFit="1" customWidth="1"/>
    <col min="6" max="6" width="11.42578125" style="1"/>
    <col min="7" max="7" width="11.7109375" style="1" bestFit="1" customWidth="1"/>
    <col min="8" max="8" width="12.85546875" style="1" bestFit="1" customWidth="1"/>
    <col min="9" max="16384" width="11.42578125" style="1"/>
  </cols>
  <sheetData>
    <row r="1" spans="1:9" ht="20.25" customHeight="1" x14ac:dyDescent="0.25">
      <c r="A1" s="36"/>
      <c r="B1" s="49"/>
      <c r="C1" s="49"/>
      <c r="D1" s="49"/>
    </row>
    <row r="2" spans="1:9" ht="16.5" customHeight="1" x14ac:dyDescent="0.25">
      <c r="A2" s="35"/>
      <c r="B2" s="50"/>
      <c r="C2" s="50"/>
      <c r="D2" s="50"/>
    </row>
    <row r="3" spans="1:9" ht="15.75" customHeight="1" x14ac:dyDescent="0.25">
      <c r="A3" s="35"/>
      <c r="B3" s="51"/>
      <c r="C3" s="51"/>
      <c r="D3" s="51"/>
    </row>
    <row r="4" spans="1:9" ht="15.75" customHeight="1" x14ac:dyDescent="0.25">
      <c r="A4" s="35"/>
      <c r="B4" s="34"/>
      <c r="C4" s="34"/>
      <c r="D4" s="34"/>
    </row>
    <row r="5" spans="1:9" ht="15.75" customHeight="1" thickBot="1" x14ac:dyDescent="0.3">
      <c r="A5" s="44"/>
      <c r="B5" s="45" t="s">
        <v>36</v>
      </c>
      <c r="C5" s="45"/>
      <c r="D5" s="45"/>
    </row>
    <row r="6" spans="1:9" ht="15.75" x14ac:dyDescent="0.25">
      <c r="A6" s="33" t="s">
        <v>31</v>
      </c>
      <c r="B6" s="31"/>
      <c r="C6" s="31"/>
      <c r="D6" s="32"/>
    </row>
    <row r="7" spans="1:9" ht="15.75" x14ac:dyDescent="0.25">
      <c r="A7" s="52" t="s">
        <v>27</v>
      </c>
      <c r="B7" s="53"/>
      <c r="C7" s="53"/>
    </row>
    <row r="8" spans="1:9" ht="15.75" x14ac:dyDescent="0.25">
      <c r="A8" s="30" t="s">
        <v>35</v>
      </c>
      <c r="B8" s="29"/>
      <c r="C8" s="28"/>
    </row>
    <row r="9" spans="1:9" ht="16.5" thickBot="1" x14ac:dyDescent="0.3">
      <c r="A9" s="47" t="s">
        <v>19</v>
      </c>
      <c r="B9" s="48"/>
      <c r="C9" s="48"/>
      <c r="D9" s="48"/>
    </row>
    <row r="10" spans="1:9" ht="26.25" customHeight="1" thickBot="1" x14ac:dyDescent="0.25">
      <c r="A10" s="27" t="s">
        <v>15</v>
      </c>
      <c r="B10" s="26" t="s">
        <v>14</v>
      </c>
      <c r="C10" s="26" t="s">
        <v>13</v>
      </c>
      <c r="D10" s="26" t="s">
        <v>12</v>
      </c>
    </row>
    <row r="11" spans="1:9" ht="15" x14ac:dyDescent="0.2">
      <c r="A11" s="13">
        <v>1</v>
      </c>
      <c r="B11" s="12" t="s">
        <v>11</v>
      </c>
      <c r="C11" s="11"/>
      <c r="D11" s="10"/>
      <c r="E11" s="25"/>
      <c r="I11" s="24"/>
    </row>
    <row r="12" spans="1:9" ht="15" x14ac:dyDescent="0.2">
      <c r="A12" s="13"/>
      <c r="B12" s="37" t="s">
        <v>32</v>
      </c>
      <c r="C12" s="11">
        <v>400</v>
      </c>
      <c r="D12" s="10" t="s">
        <v>16</v>
      </c>
      <c r="E12" s="25"/>
      <c r="I12" s="24"/>
    </row>
    <row r="13" spans="1:9" ht="15" x14ac:dyDescent="0.2">
      <c r="A13" s="23"/>
      <c r="B13" s="22" t="s">
        <v>33</v>
      </c>
      <c r="C13" s="21">
        <f>+C12*0.8*0.45*1.3</f>
        <v>187.20000000000002</v>
      </c>
      <c r="D13" s="10" t="s">
        <v>7</v>
      </c>
      <c r="E13" s="16"/>
    </row>
    <row r="14" spans="1:9" ht="15" x14ac:dyDescent="0.2">
      <c r="A14" s="23"/>
      <c r="B14" s="18" t="s">
        <v>17</v>
      </c>
      <c r="C14" s="21">
        <f>+C12*0.45*0.3*1.3</f>
        <v>70.2</v>
      </c>
      <c r="D14" s="38" t="s">
        <v>7</v>
      </c>
      <c r="E14" s="16"/>
    </row>
    <row r="15" spans="1:9" ht="28.5" x14ac:dyDescent="0.2">
      <c r="A15" s="23"/>
      <c r="B15" s="39" t="s">
        <v>34</v>
      </c>
      <c r="C15" s="21">
        <f>+C13</f>
        <v>187.20000000000002</v>
      </c>
      <c r="D15" s="10" t="s">
        <v>7</v>
      </c>
      <c r="E15" s="16"/>
    </row>
    <row r="16" spans="1:9" ht="15" x14ac:dyDescent="0.2">
      <c r="A16" s="23"/>
      <c r="B16" s="18" t="s">
        <v>22</v>
      </c>
      <c r="C16" s="21">
        <f>+C12*0.45*0.2*1.3</f>
        <v>46.800000000000004</v>
      </c>
      <c r="D16" s="38" t="s">
        <v>7</v>
      </c>
      <c r="E16" s="16"/>
    </row>
    <row r="17" spans="1:7" ht="15" x14ac:dyDescent="0.2">
      <c r="A17" s="19"/>
      <c r="B17" s="19"/>
      <c r="C17" s="19"/>
      <c r="D17" s="10"/>
      <c r="E17" s="16"/>
    </row>
    <row r="18" spans="1:7" ht="15" x14ac:dyDescent="0.2">
      <c r="A18" s="13">
        <v>2</v>
      </c>
      <c r="B18" s="12" t="s">
        <v>10</v>
      </c>
      <c r="C18" s="11"/>
      <c r="D18" s="10"/>
      <c r="E18" s="16"/>
      <c r="G18" s="15"/>
    </row>
    <row r="19" spans="1:7" ht="15" x14ac:dyDescent="0.2">
      <c r="A19" s="9"/>
      <c r="B19" s="18" t="s">
        <v>9</v>
      </c>
      <c r="C19" s="21">
        <v>1</v>
      </c>
      <c r="D19" s="20" t="s">
        <v>5</v>
      </c>
      <c r="E19" s="16"/>
      <c r="G19" s="15"/>
    </row>
    <row r="20" spans="1:7" ht="27.75" customHeight="1" x14ac:dyDescent="0.2">
      <c r="A20" s="9"/>
      <c r="B20" s="39" t="s">
        <v>21</v>
      </c>
      <c r="C20" s="21">
        <v>95</v>
      </c>
      <c r="D20" s="20" t="s">
        <v>8</v>
      </c>
      <c r="E20" s="16"/>
      <c r="G20" s="15"/>
    </row>
    <row r="21" spans="1:7" ht="27.75" customHeight="1" x14ac:dyDescent="0.2">
      <c r="A21" s="9"/>
      <c r="B21" s="39" t="s">
        <v>20</v>
      </c>
      <c r="C21" s="21">
        <v>50</v>
      </c>
      <c r="D21" s="20" t="s">
        <v>8</v>
      </c>
      <c r="E21" s="16"/>
      <c r="G21" s="15"/>
    </row>
    <row r="22" spans="1:7" ht="27.75" customHeight="1" x14ac:dyDescent="0.2">
      <c r="A22" s="9"/>
      <c r="B22" s="39" t="s">
        <v>18</v>
      </c>
      <c r="C22" s="21">
        <v>1</v>
      </c>
      <c r="D22" s="20" t="s">
        <v>8</v>
      </c>
      <c r="E22" s="16"/>
      <c r="G22" s="15"/>
    </row>
    <row r="23" spans="1:7" ht="27.75" customHeight="1" x14ac:dyDescent="0.2">
      <c r="A23" s="9"/>
      <c r="B23" s="18" t="s">
        <v>6</v>
      </c>
      <c r="C23" s="17">
        <v>1</v>
      </c>
      <c r="D23" s="20" t="s">
        <v>5</v>
      </c>
      <c r="E23" s="16"/>
      <c r="G23" s="15"/>
    </row>
    <row r="24" spans="1:7" ht="18.75" customHeight="1" x14ac:dyDescent="0.2">
      <c r="A24" s="5"/>
      <c r="B24" s="18"/>
      <c r="C24" s="17"/>
      <c r="D24" s="42" t="s">
        <v>4</v>
      </c>
      <c r="E24" s="16"/>
      <c r="G24" s="15"/>
    </row>
    <row r="25" spans="1:7" x14ac:dyDescent="0.2">
      <c r="A25" s="4"/>
      <c r="B25" s="4"/>
      <c r="C25" s="4"/>
      <c r="D25" s="43"/>
    </row>
    <row r="26" spans="1:7" x14ac:dyDescent="0.2">
      <c r="A26" s="4"/>
      <c r="B26" s="4"/>
      <c r="C26" s="4"/>
      <c r="D26" s="14"/>
    </row>
    <row r="27" spans="1:7" ht="15" x14ac:dyDescent="0.2">
      <c r="A27" s="13">
        <f>+A18+1</f>
        <v>3</v>
      </c>
      <c r="B27" s="12" t="s">
        <v>3</v>
      </c>
      <c r="C27" s="11"/>
      <c r="D27" s="10"/>
    </row>
    <row r="28" spans="1:7" ht="15" x14ac:dyDescent="0.2">
      <c r="A28" s="13"/>
      <c r="B28" s="8" t="s">
        <v>23</v>
      </c>
      <c r="C28" s="6">
        <v>1.3</v>
      </c>
      <c r="D28" s="7" t="s">
        <v>0</v>
      </c>
    </row>
    <row r="29" spans="1:7" ht="15" x14ac:dyDescent="0.2">
      <c r="A29" s="13"/>
      <c r="B29" s="8" t="s">
        <v>24</v>
      </c>
      <c r="C29" s="6">
        <v>0.1</v>
      </c>
      <c r="D29" s="7" t="s">
        <v>0</v>
      </c>
    </row>
    <row r="30" spans="1:7" ht="14.25" x14ac:dyDescent="0.2">
      <c r="A30" s="9"/>
      <c r="B30" s="8" t="s">
        <v>2</v>
      </c>
      <c r="C30" s="6">
        <v>5</v>
      </c>
      <c r="D30" s="7" t="s">
        <v>0</v>
      </c>
    </row>
    <row r="31" spans="1:7" ht="14.25" x14ac:dyDescent="0.2">
      <c r="A31" s="9"/>
      <c r="B31" s="8" t="s">
        <v>25</v>
      </c>
      <c r="C31" s="6">
        <v>4.3499999999999996</v>
      </c>
      <c r="D31" s="7" t="s">
        <v>0</v>
      </c>
    </row>
    <row r="32" spans="1:7" ht="14.25" x14ac:dyDescent="0.2">
      <c r="A32" s="9"/>
      <c r="B32" s="8" t="s">
        <v>26</v>
      </c>
      <c r="C32" s="6">
        <v>2</v>
      </c>
      <c r="D32" s="7" t="s">
        <v>0</v>
      </c>
    </row>
    <row r="33" spans="1:4" ht="14.25" x14ac:dyDescent="0.2">
      <c r="A33" s="9"/>
      <c r="B33" s="8" t="s">
        <v>28</v>
      </c>
      <c r="C33" s="6">
        <v>10</v>
      </c>
      <c r="D33" s="7" t="s">
        <v>0</v>
      </c>
    </row>
    <row r="34" spans="1:4" ht="14.25" x14ac:dyDescent="0.2">
      <c r="A34" s="9"/>
      <c r="B34" s="8" t="s">
        <v>29</v>
      </c>
      <c r="C34" s="6">
        <v>18</v>
      </c>
      <c r="D34" s="7" t="s">
        <v>0</v>
      </c>
    </row>
    <row r="35" spans="1:4" ht="14.25" x14ac:dyDescent="0.2">
      <c r="A35" s="9"/>
      <c r="B35" s="8" t="s">
        <v>1</v>
      </c>
      <c r="C35" s="6">
        <v>10</v>
      </c>
      <c r="D35" s="7" t="s">
        <v>0</v>
      </c>
    </row>
    <row r="36" spans="1:4" ht="14.25" x14ac:dyDescent="0.2">
      <c r="A36" s="5"/>
      <c r="B36" s="40" t="s">
        <v>30</v>
      </c>
      <c r="C36" s="6">
        <v>5</v>
      </c>
      <c r="D36" s="7" t="s">
        <v>0</v>
      </c>
    </row>
    <row r="37" spans="1:4" ht="14.25" x14ac:dyDescent="0.2">
      <c r="A37" s="5"/>
      <c r="B37" s="40"/>
      <c r="C37" s="41"/>
      <c r="D37" s="41"/>
    </row>
    <row r="38" spans="1:4" x14ac:dyDescent="0.2">
      <c r="A38" s="3"/>
    </row>
    <row r="41" spans="1:4" ht="14.25" x14ac:dyDescent="0.2">
      <c r="B41" s="46"/>
      <c r="C41" s="46"/>
      <c r="D41" s="46"/>
    </row>
    <row r="42" spans="1:4" ht="14.25" x14ac:dyDescent="0.2">
      <c r="B42" s="46"/>
      <c r="C42" s="46"/>
      <c r="D42" s="46"/>
    </row>
  </sheetData>
  <mergeCells count="7">
    <mergeCell ref="B41:D41"/>
    <mergeCell ref="B42:D42"/>
    <mergeCell ref="B1:D1"/>
    <mergeCell ref="B2:D2"/>
    <mergeCell ref="B3:D3"/>
    <mergeCell ref="A7:C7"/>
    <mergeCell ref="A9:D9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Tecnica</vt:lpstr>
      <vt:lpstr>'Ficha Tecnica'!Títulos_a_imprimir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cooramoca 98</dc:creator>
  <cp:lastModifiedBy>ENC-DISEÑO-PRES</cp:lastModifiedBy>
  <cp:lastPrinted>2021-07-01T16:07:29Z</cp:lastPrinted>
  <dcterms:created xsi:type="dcterms:W3CDTF">2021-03-03T18:29:32Z</dcterms:created>
  <dcterms:modified xsi:type="dcterms:W3CDTF">2021-10-01T17:38:53Z</dcterms:modified>
</cp:coreProperties>
</file>