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46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G16" i="1" l="1"/>
  <c r="F16" i="1"/>
  <c r="H16" i="1" l="1"/>
  <c r="C18" i="1" s="1"/>
</calcChain>
</file>

<file path=xl/sharedStrings.xml><?xml version="1.0" encoding="utf-8"?>
<sst xmlns="http://schemas.openxmlformats.org/spreadsheetml/2006/main" count="78" uniqueCount="62">
  <si>
    <t>FACTURA_NCF</t>
  </si>
  <si>
    <t>FECHA</t>
  </si>
  <si>
    <t>NOMBRE</t>
  </si>
  <si>
    <t>CONCEPTO-DESCRIPCION</t>
  </si>
  <si>
    <t>OBJETO_DEL_GASTO</t>
  </si>
  <si>
    <t>VALOR_RD$</t>
  </si>
  <si>
    <t>FECHA_LIMITE_PAGO</t>
  </si>
  <si>
    <t/>
  </si>
  <si>
    <t>31/12/2008</t>
  </si>
  <si>
    <t>AYUNTAMIENTO MUNICIPAL DE MOCA</t>
  </si>
  <si>
    <t>DEUDA A LA FECHA</t>
  </si>
  <si>
    <t>30/01/2009</t>
  </si>
  <si>
    <t>A010010011100000171</t>
  </si>
  <si>
    <t>CARIBBEAN CHEMICAL INDUSTRIES, CORP</t>
  </si>
  <si>
    <t>COMPRAS PRODUCTOS QUIMICOS</t>
  </si>
  <si>
    <t>31/12/2014</t>
  </si>
  <si>
    <t>2.3.7.2.02</t>
  </si>
  <si>
    <t>2.2.8.8.01</t>
  </si>
  <si>
    <t>A010010011500000005</t>
  </si>
  <si>
    <t>ESPARTAPLAST DOMINICANA</t>
  </si>
  <si>
    <t>2500 MEDIDORES P/PROYECTO INST.</t>
  </si>
  <si>
    <t>2.2.7.1.05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</si>
  <si>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</si>
  <si>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</si>
  <si>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</si>
  <si>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</si>
  <si>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</si>
  <si>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</si>
  <si>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</si>
  <si>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</si>
  <si>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</si>
  <si>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</si>
  <si>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B1500000048</t>
  </si>
  <si>
    <t>GRUPO SANCHEZ</t>
  </si>
  <si>
    <t>GOMA 18-275 Y GOMA D. GG P/DONACION</t>
  </si>
  <si>
    <t>B1500000050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</si>
  <si>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</si>
  <si>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</si>
  <si>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</si>
  <si>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</si>
  <si>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</si>
  <si>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</si>
  <si>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</si>
  <si>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B1500000045</t>
  </si>
  <si>
    <t>28/08/2018</t>
  </si>
  <si>
    <t>GOMA 18 P/DONACION</t>
  </si>
  <si>
    <t>27/09/2018</t>
  </si>
  <si>
    <t>B1500000047</t>
  </si>
  <si>
    <t>GOMA ALTA,BANDA TRAC Y BANDA DEL. JG P/DONACION</t>
  </si>
  <si>
    <t>VALOR ABONADO RD$</t>
  </si>
  <si>
    <t>VALORPOR PAGAR RD$</t>
  </si>
  <si>
    <t xml:space="preserve"> Diciembre 2021</t>
  </si>
  <si>
    <t>Estado de cuenta Suplidores</t>
  </si>
  <si>
    <t>Directora financiera administrativa</t>
  </si>
  <si>
    <t>Director general</t>
  </si>
  <si>
    <t xml:space="preserve">Lic. Juan Juan José Sánchez </t>
  </si>
  <si>
    <t>Lic. María Patricia Almonte</t>
  </si>
  <si>
    <t>Lic. Reynaldo Méndez</t>
  </si>
  <si>
    <t>Encargado control y análisis</t>
  </si>
  <si>
    <t>Total deudas</t>
  </si>
  <si>
    <t xml:space="preserve">Nota: En la casilla no.1, esta deuda fue contraída en el año 2008 mediante un contrato y no existía ningún comprobante .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</si>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</sst>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&quot;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7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761999</xdr:colOff>
      <xdr:row>0</xdr:row>
      <xdr:rowOff>895351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286999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33</xdr:row>
      <xdr:rowOff>38100</xdr:rowOff>
    </xdr:from>
    <xdr:to>
      <xdr:col>8</xdr:col>
      <xdr:colOff>838201</xdr:colOff>
      <xdr:row>35</xdr:row>
      <xdr:rowOff>133350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486650"/>
          <a:ext cx="10363200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F25" sqref="F25"/>
    </sheetView>
  </sheetViews>
  <sheetFormatPr baseColWidth="10" defaultRowHeight="12.75" x14ac:dyDescent="0.2"/>
  <cols>
    <col min="1" max="1" width="18" style="2" customWidth="1"/>
    <col min="2" max="2" width="10.42578125" style="6" customWidth="1"/>
    <col min="3" max="3" width="24.7109375" style="11" customWidth="1"/>
    <col min="4" max="4" width="35.28515625" style="11" customWidth="1"/>
    <col min="5" max="5" width="9.85546875" style="14" customWidth="1"/>
    <col min="6" max="8" width="14.85546875" style="15" customWidth="1"/>
    <col min="9" max="9" width="13.140625" style="16" customWidth="1"/>
    <col min="10" max="10" width="2.42578125" style="2" customWidth="1"/>
    <col min="11" max="16384" width="11.42578125" style="2"/>
  </cols>
  <sheetData>
    <row r="1" spans="1:9" ht="71.25" customHeight="1" x14ac:dyDescent="0.25">
      <c r="A1" s="3"/>
    </row>
    <row r="2" spans="1:9" x14ac:dyDescent="0.2">
      <c r="A2" s="37" t="s">
        <v>52</v>
      </c>
      <c r="B2" s="37"/>
      <c r="C2" s="37"/>
      <c r="D2" s="37"/>
      <c r="E2" s="37"/>
      <c r="F2" s="37"/>
      <c r="G2" s="37"/>
      <c r="H2" s="37"/>
      <c r="I2" s="37"/>
    </row>
    <row r="3" spans="1:9" x14ac:dyDescent="0.2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9" customFormat="1" ht="21" x14ac:dyDescent="0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2" t="s">
        <v>5</v>
      </c>
      <c r="G4" s="32" t="s">
        <v>49</v>
      </c>
      <c r="H4" s="32" t="s">
        <v>50</v>
      </c>
      <c r="I4" s="33" t="s">
        <v>6</v>
      </c>
    </row>
    <row r="5" spans="1:9" ht="25.5" x14ac:dyDescent="0.2">
      <c r="A5" s="4" t="s">
        <v>7</v>
      </c>
      <c r="B5" s="7" t="s">
        <v>8</v>
      </c>
      <c r="C5" s="12" t="s">
        <v>9</v>
      </c>
      <c r="D5" s="12" t="s">
        <v>10</v>
      </c>
      <c r="E5" s="17"/>
      <c r="F5" s="34">
        <v>1050000</v>
      </c>
      <c r="G5" s="34">
        <v>250000</v>
      </c>
      <c r="H5" s="34">
        <f t="shared" ref="H5:H15" si="0">+F5-G5</f>
        <v>800000</v>
      </c>
      <c r="I5" s="35" t="s">
        <v>11</v>
      </c>
    </row>
    <row r="6" spans="1:9" ht="25.5" x14ac:dyDescent="0.2">
      <c r="A6" s="4" t="s">
        <v>12</v>
      </c>
      <c r="B6" s="7">
        <v>41651</v>
      </c>
      <c r="C6" s="12" t="s">
        <v>13</v>
      </c>
      <c r="D6" s="12" t="s">
        <v>14</v>
      </c>
      <c r="E6" s="17" t="s">
        <v>16</v>
      </c>
      <c r="F6" s="34">
        <v>1884516.35</v>
      </c>
      <c r="G6" s="34">
        <v>1000000</v>
      </c>
      <c r="H6" s="34">
        <f t="shared" si="0"/>
        <v>884516.35000000009</v>
      </c>
      <c r="I6" s="35" t="s">
        <v>15</v>
      </c>
    </row>
    <row r="7" spans="1:9" ht="25.5" x14ac:dyDescent="0.2">
      <c r="A7" s="4" t="s">
        <v>18</v>
      </c>
      <c r="B7" s="8">
        <v>41985</v>
      </c>
      <c r="C7" s="12" t="s">
        <v>19</v>
      </c>
      <c r="D7" s="12" t="s">
        <v>20</v>
      </c>
      <c r="E7" s="17" t="s">
        <v>21</v>
      </c>
      <c r="F7" s="34">
        <v>7746120</v>
      </c>
      <c r="G7" s="34">
        <v>7554867.3499999996</v>
      </c>
      <c r="H7" s="34">
        <f t="shared" si="0"/>
        <v>191252.65000000037</v>
      </c>
      <c r="I7" s="35">
        <v>42309</v>
      </c>
    </row>
    <row r="8" spans="1:9" ht="25.5" x14ac:dyDescent="0.2">
      <c r="A8" s="4" t="s">
        <v>22</v>
      </c>
      <c r="B8" s="7" t="s">
        <v>23</v>
      </c>
      <c r="C8" s="12" t="s">
        <v>24</v>
      </c>
      <c r="D8" s="12" t="s">
        <v>25</v>
      </c>
      <c r="E8" s="17" t="s">
        <v>27</v>
      </c>
      <c r="F8" s="34">
        <v>20400</v>
      </c>
      <c r="G8" s="34"/>
      <c r="H8" s="34">
        <f t="shared" si="0"/>
        <v>20400</v>
      </c>
      <c r="I8" s="35" t="s">
        <v>26</v>
      </c>
    </row>
    <row r="9" spans="1:9" ht="25.5" x14ac:dyDescent="0.2">
      <c r="A9" s="4" t="s">
        <v>28</v>
      </c>
      <c r="B9" s="7" t="s">
        <v>29</v>
      </c>
      <c r="C9" s="12" t="s">
        <v>24</v>
      </c>
      <c r="D9" s="12" t="s">
        <v>30</v>
      </c>
      <c r="E9" s="17" t="s">
        <v>27</v>
      </c>
      <c r="F9" s="34">
        <v>18800</v>
      </c>
      <c r="G9" s="34"/>
      <c r="H9" s="34">
        <f t="shared" si="0"/>
        <v>18800</v>
      </c>
      <c r="I9" s="35" t="s">
        <v>31</v>
      </c>
    </row>
    <row r="10" spans="1:9" ht="25.5" x14ac:dyDescent="0.2">
      <c r="A10" s="4" t="s">
        <v>32</v>
      </c>
      <c r="B10" s="7">
        <v>43228</v>
      </c>
      <c r="C10" s="12" t="s">
        <v>33</v>
      </c>
      <c r="D10" s="12" t="s">
        <v>34</v>
      </c>
      <c r="E10" s="17" t="s">
        <v>17</v>
      </c>
      <c r="F10" s="34">
        <v>2175</v>
      </c>
      <c r="G10" s="34"/>
      <c r="H10" s="34">
        <f t="shared" si="0"/>
        <v>2175</v>
      </c>
      <c r="I10" s="35">
        <v>43199</v>
      </c>
    </row>
    <row r="11" spans="1:9" ht="15" x14ac:dyDescent="0.2">
      <c r="A11" s="4" t="s">
        <v>35</v>
      </c>
      <c r="B11" s="7">
        <v>43259</v>
      </c>
      <c r="C11" s="12" t="s">
        <v>33</v>
      </c>
      <c r="D11" s="12" t="s">
        <v>36</v>
      </c>
      <c r="E11" s="17" t="s">
        <v>17</v>
      </c>
      <c r="F11" s="34">
        <v>360</v>
      </c>
      <c r="G11" s="34"/>
      <c r="H11" s="34">
        <f t="shared" si="0"/>
        <v>360</v>
      </c>
      <c r="I11" s="35">
        <v>43229</v>
      </c>
    </row>
    <row r="12" spans="1:9" ht="15" x14ac:dyDescent="0.2">
      <c r="A12" s="4" t="s">
        <v>37</v>
      </c>
      <c r="B12" s="7" t="s">
        <v>38</v>
      </c>
      <c r="C12" s="12" t="s">
        <v>33</v>
      </c>
      <c r="D12" s="12" t="s">
        <v>39</v>
      </c>
      <c r="E12" s="17" t="s">
        <v>17</v>
      </c>
      <c r="F12" s="34">
        <v>2230</v>
      </c>
      <c r="G12" s="34"/>
      <c r="H12" s="34">
        <f t="shared" si="0"/>
        <v>2230</v>
      </c>
      <c r="I12" s="35" t="s">
        <v>40</v>
      </c>
    </row>
    <row r="13" spans="1:9" ht="15" x14ac:dyDescent="0.2">
      <c r="A13" s="4" t="s">
        <v>41</v>
      </c>
      <c r="B13" s="7" t="s">
        <v>38</v>
      </c>
      <c r="C13" s="12" t="s">
        <v>33</v>
      </c>
      <c r="D13" s="12" t="s">
        <v>42</v>
      </c>
      <c r="E13" s="17" t="s">
        <v>17</v>
      </c>
      <c r="F13" s="34">
        <v>723</v>
      </c>
      <c r="G13" s="34"/>
      <c r="H13" s="34">
        <f t="shared" si="0"/>
        <v>723</v>
      </c>
      <c r="I13" s="35" t="s">
        <v>40</v>
      </c>
    </row>
    <row r="14" spans="1:9" ht="15" x14ac:dyDescent="0.2">
      <c r="A14" s="4" t="s">
        <v>43</v>
      </c>
      <c r="B14" s="7" t="s">
        <v>44</v>
      </c>
      <c r="C14" s="12" t="s">
        <v>33</v>
      </c>
      <c r="D14" s="12" t="s">
        <v>45</v>
      </c>
      <c r="E14" s="17" t="s">
        <v>17</v>
      </c>
      <c r="F14" s="34">
        <v>2130</v>
      </c>
      <c r="G14" s="34"/>
      <c r="H14" s="34">
        <f t="shared" si="0"/>
        <v>2130</v>
      </c>
      <c r="I14" s="35" t="s">
        <v>46</v>
      </c>
    </row>
    <row r="15" spans="1:9" ht="25.5" x14ac:dyDescent="0.2">
      <c r="A15" s="4" t="s">
        <v>47</v>
      </c>
      <c r="B15" s="7" t="s">
        <v>44</v>
      </c>
      <c r="C15" s="12" t="s">
        <v>33</v>
      </c>
      <c r="D15" s="12" t="s">
        <v>48</v>
      </c>
      <c r="E15" s="17" t="s">
        <v>17</v>
      </c>
      <c r="F15" s="34">
        <v>2106</v>
      </c>
      <c r="G15" s="34"/>
      <c r="H15" s="34">
        <f t="shared" si="0"/>
        <v>2106</v>
      </c>
      <c r="I15" s="35" t="s">
        <v>46</v>
      </c>
    </row>
    <row r="16" spans="1:9" ht="15.75" thickBot="1" x14ac:dyDescent="0.25">
      <c r="A16" s="5"/>
      <c r="B16" s="7"/>
      <c r="C16" s="13"/>
      <c r="D16" s="13" t="s">
        <v>61</v>
      </c>
      <c r="E16" s="17"/>
      <c r="F16" s="36">
        <f>SUM(F5:F15)</f>
        <v>10729560.35</v>
      </c>
      <c r="G16" s="36">
        <f>SUM(G5:G15)</f>
        <v>8804867.3499999996</v>
      </c>
      <c r="H16" s="36">
        <f>SUM(H5:H15)</f>
        <v>1924693.0000000005</v>
      </c>
      <c r="I16" s="35"/>
    </row>
    <row r="17" spans="1:9" ht="13.5" thickTop="1" x14ac:dyDescent="0.2"/>
    <row r="18" spans="1:9" x14ac:dyDescent="0.2">
      <c r="B18" s="18" t="s">
        <v>59</v>
      </c>
      <c r="C18" s="19">
        <f>+H16</f>
        <v>1924693.0000000005</v>
      </c>
    </row>
    <row r="20" spans="1:9" x14ac:dyDescent="0.2">
      <c r="B20" s="10" t="s">
        <v>60</v>
      </c>
    </row>
    <row r="23" spans="1:9" ht="6" customHeight="1" x14ac:dyDescent="0.2"/>
    <row r="30" spans="1:9" s="25" customFormat="1" ht="14.25" x14ac:dyDescent="0.2">
      <c r="A30" s="25" t="s">
        <v>55</v>
      </c>
      <c r="B30" s="26"/>
      <c r="C30" s="27"/>
      <c r="D30" s="27" t="s">
        <v>56</v>
      </c>
      <c r="E30" s="28"/>
      <c r="F30" s="29"/>
      <c r="G30" s="29" t="s">
        <v>57</v>
      </c>
      <c r="H30" s="29"/>
      <c r="I30" s="30"/>
    </row>
    <row r="31" spans="1:9" s="1" customFormat="1" ht="15" x14ac:dyDescent="0.25">
      <c r="A31" s="1" t="s">
        <v>58</v>
      </c>
      <c r="B31" s="20"/>
      <c r="C31" s="21"/>
      <c r="D31" s="21" t="s">
        <v>53</v>
      </c>
      <c r="E31" s="22"/>
      <c r="F31" s="23"/>
      <c r="G31" s="23" t="s">
        <v>54</v>
      </c>
      <c r="H31" s="23"/>
      <c r="I31" s="24"/>
    </row>
  </sheetData>
  <mergeCells count="2">
    <mergeCell ref="A2:I2"/>
    <mergeCell ref="A3:I3"/>
  </mergeCells>
  <pageMargins left="0.9055118110236221" right="0.905511811023622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AUXILIAR-02</dc:creator>
  <cp:lastModifiedBy>AUXILIAR-02</cp:lastModifiedBy>
  <cp:lastPrinted>2022-01-12T15:15:03Z</cp:lastPrinted>
  <dcterms:created xsi:type="dcterms:W3CDTF">2022-01-06T15:07:18Z</dcterms:created>
  <dcterms:modified xsi:type="dcterms:W3CDTF">2022-01-12T15:15:09Z</dcterms:modified>
</cp:coreProperties>
</file>