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3140"/>
  </bookViews>
  <sheets>
    <sheet name="PTAR Euripides Partidas" sheetId="1" r:id="rId1"/>
  </sheets>
  <definedNames>
    <definedName name="_xlnm.Print_Titles" localSheetId="0">'PTAR Euripides Partidas'!$1:$10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/>
  <c r="A22" s="1"/>
  <c r="A12"/>
  <c r="A13" s="1"/>
  <c r="A52" l="1"/>
  <c r="A23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4" s="1"/>
  <c r="A45" s="1"/>
  <c r="A46" s="1"/>
  <c r="A47" s="1"/>
  <c r="A48" s="1"/>
  <c r="A49" s="1"/>
  <c r="A50" s="1"/>
  <c r="A16"/>
  <c r="A17" s="1"/>
  <c r="A18" s="1"/>
  <c r="A19" s="1"/>
  <c r="A66" l="1"/>
  <c r="A67" s="1"/>
  <c r="A68" s="1"/>
  <c r="A69" s="1"/>
  <c r="A70" s="1"/>
  <c r="A71" s="1"/>
  <c r="A72" s="1"/>
  <c r="A73" s="1"/>
  <c r="A77" s="1"/>
  <c r="A78" s="1"/>
  <c r="A53"/>
  <c r="A54" s="1"/>
  <c r="A55" s="1"/>
  <c r="A56" s="1"/>
  <c r="A57" s="1"/>
  <c r="A58" s="1"/>
  <c r="A59" s="1"/>
  <c r="A60" s="1"/>
  <c r="A61" s="1"/>
  <c r="A62" s="1"/>
</calcChain>
</file>

<file path=xl/sharedStrings.xml><?xml version="1.0" encoding="utf-8"?>
<sst xmlns="http://schemas.openxmlformats.org/spreadsheetml/2006/main" count="124" uniqueCount="77">
  <si>
    <r>
      <t xml:space="preserve">Proyecto: </t>
    </r>
    <r>
      <rPr>
        <sz val="11"/>
        <rFont val="Arial"/>
        <family val="2"/>
      </rPr>
      <t>Rehabilitación Planta de Tratamiento de Aguas Residuales de la Urbanización Eurípides</t>
    </r>
  </si>
  <si>
    <r>
      <rPr>
        <b/>
        <sz val="11"/>
        <rFont val="Arial"/>
        <family val="2"/>
      </rPr>
      <t>Tipo de Proyecto: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Aguas Residuales</t>
    </r>
  </si>
  <si>
    <r>
      <rPr>
        <b/>
        <sz val="11"/>
        <rFont val="Arial"/>
        <family val="2"/>
      </rPr>
      <t xml:space="preserve">Ubicación: </t>
    </r>
    <r>
      <rPr>
        <sz val="11"/>
        <rFont val="Arial"/>
        <family val="2"/>
      </rPr>
      <t xml:space="preserve"> Urbanización Eurípides, Moca, Provincia Espaillat</t>
    </r>
  </si>
  <si>
    <r>
      <rPr>
        <b/>
        <sz val="11"/>
        <rFont val="Arial"/>
        <family val="2"/>
      </rPr>
      <t>Fecha Elaboración: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Noviembre 2020</t>
    </r>
  </si>
  <si>
    <t>No.</t>
  </si>
  <si>
    <t>Partidas</t>
  </si>
  <si>
    <t>Cantidad</t>
  </si>
  <si>
    <t>Unidad</t>
  </si>
  <si>
    <t>Precio</t>
  </si>
  <si>
    <t>Sub-total</t>
  </si>
  <si>
    <t>Total RD$</t>
  </si>
  <si>
    <t>Preliminares:</t>
  </si>
  <si>
    <t xml:space="preserve">Limpieza y Poda de Arboles en General </t>
  </si>
  <si>
    <t>PA</t>
  </si>
  <si>
    <t>Rehabilitación y Acondicionamiento de Encaches para Drenaje Pluvial</t>
  </si>
  <si>
    <t>M2</t>
  </si>
  <si>
    <t>Desarenador</t>
  </si>
  <si>
    <t>Remozamiento y Ampliación</t>
  </si>
  <si>
    <t>UD</t>
  </si>
  <si>
    <t xml:space="preserve">Confección de Rejillas </t>
  </si>
  <si>
    <t xml:space="preserve">Instalación de Válvula de Vástago Fijo Aplantillada Completa Ø 8" </t>
  </si>
  <si>
    <t>Sustitución de Compuertas en Acero Inoxidable</t>
  </si>
  <si>
    <t>Instalaciones Eléctrica</t>
  </si>
  <si>
    <t>Tubo MT de 2"</t>
  </si>
  <si>
    <t>Conectores LR de 2" MT</t>
  </si>
  <si>
    <t>Abrazadera VT de 2"</t>
  </si>
  <si>
    <t>Riel VT Bajito</t>
  </si>
  <si>
    <t>Registro 8" x 8" x 4" N2</t>
  </si>
  <si>
    <t>Tarugos de Plomo de 1/2"</t>
  </si>
  <si>
    <t>Tornillos Cabeza 13 x 13</t>
  </si>
  <si>
    <t>Conectares LQ de 2"</t>
  </si>
  <si>
    <t>Tape Scott</t>
  </si>
  <si>
    <t>Coplin AMT de 2"</t>
  </si>
  <si>
    <t>Conectares Rectos MT 2"</t>
  </si>
  <si>
    <t>Flota Eléctrica GE</t>
  </si>
  <si>
    <t>Manguera LQ de 2"</t>
  </si>
  <si>
    <t>Pie</t>
  </si>
  <si>
    <t xml:space="preserve">Conectares Rectos LQ </t>
  </si>
  <si>
    <t>Alambre #3-0</t>
  </si>
  <si>
    <t>Royo de Alambre #14 Azul</t>
  </si>
  <si>
    <t>Bomba de Agua Negras</t>
  </si>
  <si>
    <t>Panel Board</t>
  </si>
  <si>
    <t>Meam breaker de 60 AMP</t>
  </si>
  <si>
    <t>Reparación Cabezar de Blower</t>
  </si>
  <si>
    <t>Rehabilitación de Planta Eléctrica</t>
  </si>
  <si>
    <t>Panel de Control</t>
  </si>
  <si>
    <t>Mantenimiento del Generador</t>
  </si>
  <si>
    <t xml:space="preserve">Reparación de Cablería </t>
  </si>
  <si>
    <t>Transfer Automático 150 Amp</t>
  </si>
  <si>
    <t>Servicio de Grúa</t>
  </si>
  <si>
    <t>Suministro de Batería</t>
  </si>
  <si>
    <t>Mano de Obra eléctrica</t>
  </si>
  <si>
    <t>Misceláneos</t>
  </si>
  <si>
    <t>Reparaciones Menores en Hormigón</t>
  </si>
  <si>
    <t xml:space="preserve">Acera Perimetral </t>
  </si>
  <si>
    <t xml:space="preserve">Acondicionamiento de Instalaciones Eléctrica </t>
  </si>
  <si>
    <t>Instalaciones Sanitarias para Conexión de Baño</t>
  </si>
  <si>
    <t>Pintura en General</t>
  </si>
  <si>
    <t>Rehabilitación Acceso Vehicular a Planta</t>
  </si>
  <si>
    <t>Jardinería (Suministro tierra negra y Grama)</t>
  </si>
  <si>
    <t>Instalaciones Agua Potables</t>
  </si>
  <si>
    <t>Construcción de Caseta para Seguridad</t>
  </si>
  <si>
    <t>Limpieza Final</t>
  </si>
  <si>
    <t>Sub-Total Gastos Generales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</si>
  <si>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</si>
  <si>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</si>
  <si>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</si>
  <si>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</si>
  <si>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</si>
  <si>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</si>
  <si>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</si>
  <si>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</si>
  <si>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</si>
  <si>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>Total  Generales</t>
  </si>
  <si>
    <t xml:space="preserve">Imprevistos </t>
  </si>
  <si>
    <t>Supervisión</t>
  </si>
  <si>
    <t>Total  Generales + Imprevistos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</si>
</sst>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u/>
      <sz val="10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2"/>
      <name val="Times New Roman"/>
      <family val="1"/>
    </font>
    <font>
      <i/>
      <sz val="12"/>
      <name val="Arial"/>
      <family val="2"/>
    </font>
    <font>
      <b/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12" fillId="0" borderId="0"/>
    <xf numFmtId="0" fontId="2" fillId="0" borderId="0"/>
  </cellStyleXfs>
  <cellXfs count="74">
    <xf numFmtId="0" fontId="0" fillId="0" borderId="0" xfId="0"/>
    <xf numFmtId="0" fontId="2" fillId="0" borderId="1" xfId="2" applyBorder="1"/>
    <xf numFmtId="0" fontId="2" fillId="0" borderId="0" xfId="2"/>
    <xf numFmtId="0" fontId="4" fillId="0" borderId="4" xfId="2" applyFont="1" applyBorder="1" applyAlignment="1">
      <alignment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6" fillId="0" borderId="1" xfId="2" applyFont="1" applyBorder="1"/>
    <xf numFmtId="0" fontId="8" fillId="0" borderId="2" xfId="2" applyFont="1" applyBorder="1"/>
    <xf numFmtId="0" fontId="8" fillId="0" borderId="2" xfId="2" applyFont="1" applyBorder="1" applyAlignment="1">
      <alignment horizontal="center" vertical="center"/>
    </xf>
    <xf numFmtId="0" fontId="2" fillId="0" borderId="2" xfId="2" applyBorder="1"/>
    <xf numFmtId="0" fontId="8" fillId="0" borderId="3" xfId="2" applyFont="1" applyBorder="1"/>
    <xf numFmtId="0" fontId="2" fillId="0" borderId="0" xfId="2" applyAlignment="1">
      <alignment horizontal="center" vertical="center"/>
    </xf>
    <xf numFmtId="164" fontId="2" fillId="0" borderId="5" xfId="2" applyNumberFormat="1" applyBorder="1" applyAlignment="1">
      <alignment horizontal="left"/>
    </xf>
    <xf numFmtId="0" fontId="7" fillId="0" borderId="4" xfId="2" applyFont="1" applyBorder="1"/>
    <xf numFmtId="0" fontId="8" fillId="0" borderId="0" xfId="2" applyFont="1"/>
    <xf numFmtId="0" fontId="9" fillId="0" borderId="0" xfId="2" applyFont="1"/>
    <xf numFmtId="2" fontId="7" fillId="0" borderId="5" xfId="2" applyNumberFormat="1" applyFont="1" applyBorder="1" applyAlignment="1">
      <alignment horizontal="left"/>
    </xf>
    <xf numFmtId="2" fontId="7" fillId="0" borderId="8" xfId="2" applyNumberFormat="1" applyFont="1" applyBorder="1" applyAlignment="1">
      <alignment horizontal="left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165" fontId="10" fillId="0" borderId="12" xfId="0" applyNumberFormat="1" applyFont="1" applyBorder="1"/>
    <xf numFmtId="0" fontId="10" fillId="0" borderId="12" xfId="0" applyFont="1" applyBorder="1"/>
    <xf numFmtId="4" fontId="11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center" vertical="center"/>
    </xf>
    <xf numFmtId="166" fontId="11" fillId="0" borderId="12" xfId="3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6" fontId="10" fillId="0" borderId="12" xfId="3" applyFont="1" applyBorder="1" applyAlignment="1">
      <alignment horizontal="center"/>
    </xf>
    <xf numFmtId="0" fontId="2" fillId="0" borderId="0" xfId="4" applyFont="1"/>
    <xf numFmtId="0" fontId="13" fillId="0" borderId="0" xfId="2" applyFont="1"/>
    <xf numFmtId="0" fontId="14" fillId="0" borderId="12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4" fontId="16" fillId="0" borderId="12" xfId="0" applyNumberFormat="1" applyFont="1" applyBorder="1" applyAlignment="1">
      <alignment horizontal="right"/>
    </xf>
    <xf numFmtId="0" fontId="16" fillId="0" borderId="12" xfId="0" applyFont="1" applyBorder="1" applyAlignment="1">
      <alignment horizontal="center" vertical="center"/>
    </xf>
    <xf numFmtId="166" fontId="16" fillId="0" borderId="12" xfId="3" applyFont="1" applyBorder="1" applyAlignment="1">
      <alignment horizontal="center"/>
    </xf>
    <xf numFmtId="0" fontId="11" fillId="0" borderId="12" xfId="0" applyFont="1" applyBorder="1"/>
    <xf numFmtId="166" fontId="2" fillId="0" borderId="0" xfId="5" applyNumberFormat="1"/>
    <xf numFmtId="0" fontId="15" fillId="0" borderId="12" xfId="0" applyFont="1" applyBorder="1" applyAlignment="1">
      <alignment vertical="top" wrapText="1"/>
    </xf>
    <xf numFmtId="4" fontId="16" fillId="0" borderId="12" xfId="0" applyNumberFormat="1" applyFont="1" applyBorder="1" applyAlignment="1">
      <alignment horizontal="right" vertical="center"/>
    </xf>
    <xf numFmtId="4" fontId="16" fillId="0" borderId="12" xfId="0" applyNumberFormat="1" applyFont="1" applyBorder="1" applyAlignment="1">
      <alignment horizontal="center" vertical="center"/>
    </xf>
    <xf numFmtId="166" fontId="11" fillId="0" borderId="12" xfId="3" applyFont="1" applyBorder="1"/>
    <xf numFmtId="0" fontId="2" fillId="0" borderId="12" xfId="2" applyBorder="1"/>
    <xf numFmtId="166" fontId="17" fillId="0" borderId="12" xfId="0" applyNumberFormat="1" applyFont="1" applyBorder="1"/>
    <xf numFmtId="4" fontId="18" fillId="0" borderId="12" xfId="0" applyNumberFormat="1" applyFont="1" applyBorder="1" applyAlignment="1">
      <alignment horizontal="right"/>
    </xf>
    <xf numFmtId="4" fontId="18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4" fontId="18" fillId="0" borderId="12" xfId="0" applyNumberFormat="1" applyFont="1" applyBorder="1" applyAlignment="1">
      <alignment horizontal="right" vertical="center"/>
    </xf>
    <xf numFmtId="4" fontId="2" fillId="0" borderId="0" xfId="2" applyNumberFormat="1"/>
    <xf numFmtId="0" fontId="16" fillId="0" borderId="12" xfId="2" applyFont="1" applyBorder="1" applyAlignment="1">
      <alignment wrapText="1"/>
    </xf>
    <xf numFmtId="4" fontId="16" fillId="0" borderId="12" xfId="2" applyNumberFormat="1" applyFont="1" applyBorder="1"/>
    <xf numFmtId="0" fontId="18" fillId="0" borderId="12" xfId="2" applyFont="1" applyBorder="1"/>
    <xf numFmtId="2" fontId="14" fillId="0" borderId="12" xfId="0" applyNumberFormat="1" applyFont="1" applyBorder="1" applyAlignment="1">
      <alignment vertical="top"/>
    </xf>
    <xf numFmtId="2" fontId="19" fillId="0" borderId="12" xfId="0" applyNumberFormat="1" applyFont="1" applyBorder="1" applyAlignment="1">
      <alignment vertical="center"/>
    </xf>
    <xf numFmtId="0" fontId="10" fillId="0" borderId="12" xfId="2" applyFont="1" applyBorder="1" applyAlignment="1">
      <alignment wrapText="1"/>
    </xf>
    <xf numFmtId="4" fontId="18" fillId="0" borderId="12" xfId="2" applyNumberFormat="1" applyFont="1" applyBorder="1"/>
    <xf numFmtId="43" fontId="10" fillId="0" borderId="12" xfId="1" applyFont="1" applyBorder="1"/>
    <xf numFmtId="0" fontId="16" fillId="0" borderId="12" xfId="2" applyFont="1" applyBorder="1"/>
    <xf numFmtId="43" fontId="2" fillId="0" borderId="0" xfId="1" applyFont="1"/>
    <xf numFmtId="0" fontId="2" fillId="0" borderId="12" xfId="2" applyBorder="1" applyAlignment="1">
      <alignment horizontal="center" vertical="center"/>
    </xf>
    <xf numFmtId="4" fontId="10" fillId="0" borderId="12" xfId="0" applyNumberFormat="1" applyFont="1" applyBorder="1" applyAlignment="1">
      <alignment horizontal="right" vertical="center"/>
    </xf>
    <xf numFmtId="0" fontId="8" fillId="0" borderId="6" xfId="2" applyFont="1" applyBorder="1" applyAlignment="1">
      <alignment horizontal="left"/>
    </xf>
    <xf numFmtId="0" fontId="8" fillId="0" borderId="7" xfId="2" applyFont="1" applyBorder="1" applyAlignment="1">
      <alignment horizontal="left"/>
    </xf>
    <xf numFmtId="0" fontId="6" fillId="0" borderId="0" xfId="2" applyFont="1" applyAlignment="1">
      <alignment horizontal="right"/>
    </xf>
    <xf numFmtId="0" fontId="8" fillId="0" borderId="0" xfId="2" applyFont="1" applyAlignment="1">
      <alignment horizontal="right"/>
    </xf>
    <xf numFmtId="4" fontId="10" fillId="0" borderId="12" xfId="0" applyNumberFormat="1" applyFont="1" applyBorder="1" applyAlignment="1">
      <alignment horizontal="right" vertical="center"/>
    </xf>
    <xf numFmtId="0" fontId="2" fillId="0" borderId="12" xfId="2" applyBorder="1" applyAlignment="1">
      <alignment horizontal="center" vertical="center"/>
    </xf>
    <xf numFmtId="0" fontId="3" fillId="0" borderId="2" xfId="2" applyFont="1" applyBorder="1" applyAlignment="1">
      <alignment horizontal="center" wrapText="1"/>
    </xf>
    <xf numFmtId="0" fontId="3" fillId="0" borderId="3" xfId="2" applyFont="1" applyBorder="1" applyAlignment="1">
      <alignment horizontal="center" wrapText="1"/>
    </xf>
    <xf numFmtId="0" fontId="3" fillId="0" borderId="0" xfId="2" applyFont="1" applyAlignment="1">
      <alignment horizontal="center" wrapText="1"/>
    </xf>
    <xf numFmtId="0" fontId="3" fillId="0" borderId="5" xfId="2" applyFont="1" applyBorder="1" applyAlignment="1">
      <alignment horizontal="center" wrapText="1"/>
    </xf>
    <xf numFmtId="0" fontId="5" fillId="0" borderId="0" xfId="2" applyFont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8" fillId="0" borderId="4" xfId="2" applyFont="1" applyBorder="1" applyAlignment="1">
      <alignment horizontal="left"/>
    </xf>
    <xf numFmtId="0" fontId="8" fillId="0" borderId="0" xfId="2" applyFont="1" applyAlignment="1">
      <alignment horizontal="left"/>
    </xf>
  </cellXfs>
  <cellStyles count="6">
    <cellStyle name="Millares" xfId="1" builtinId="3"/>
    <cellStyle name="Millares 7" xfId="3"/>
    <cellStyle name="Normal" xfId="0" builtinId="0"/>
    <cellStyle name="Normal 2 2" xfId="4"/>
    <cellStyle name="Normal 3" xfId="2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5</xdr:row>
      <xdr:rowOff>22225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8CCE4FC0-8F47-4258-A0F9-51BE4F8B9AB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67675" cy="1089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81"/>
  <sheetViews>
    <sheetView tabSelected="1" topLeftCell="A19" zoomScale="115" zoomScaleNormal="115" workbookViewId="0">
      <selection activeCell="H37" sqref="H37"/>
    </sheetView>
  </sheetViews>
  <sheetFormatPr baseColWidth="10" defaultRowHeight="12.75"/>
  <cols>
    <col min="1" max="1" width="7.140625" style="2" customWidth="1"/>
    <col min="2" max="2" width="49" style="2" customWidth="1"/>
    <col min="3" max="3" width="11.140625" style="2" bestFit="1" customWidth="1"/>
    <col min="4" max="4" width="9.140625" style="11" bestFit="1" customWidth="1"/>
    <col min="5" max="6" width="13.7109375" style="2" bestFit="1" customWidth="1"/>
    <col min="7" max="7" width="17.140625" style="2" bestFit="1" customWidth="1"/>
    <col min="8" max="8" width="13.28515625" style="2" bestFit="1" customWidth="1"/>
    <col min="9" max="9" width="13.85546875" style="2" bestFit="1" customWidth="1"/>
    <col min="10" max="10" width="11.42578125" style="2"/>
    <col min="11" max="11" width="11.7109375" style="2" bestFit="1" customWidth="1"/>
    <col min="12" max="12" width="12.85546875" style="2" bestFit="1" customWidth="1"/>
    <col min="13" max="16384" width="11.42578125" style="2"/>
  </cols>
  <sheetData>
    <row r="1" spans="1:13" ht="20.25" customHeight="1">
      <c r="A1" s="1"/>
      <c r="B1" s="66"/>
      <c r="C1" s="66"/>
      <c r="D1" s="66"/>
      <c r="E1" s="66"/>
      <c r="F1" s="66"/>
      <c r="G1" s="67"/>
    </row>
    <row r="2" spans="1:13" ht="16.5" customHeight="1">
      <c r="A2" s="3"/>
      <c r="B2" s="68"/>
      <c r="C2" s="68"/>
      <c r="D2" s="68"/>
      <c r="E2" s="68"/>
      <c r="F2" s="68"/>
      <c r="G2" s="69"/>
    </row>
    <row r="3" spans="1:13" ht="15.75" customHeight="1">
      <c r="A3" s="3"/>
      <c r="B3" s="70"/>
      <c r="C3" s="70"/>
      <c r="D3" s="70"/>
      <c r="E3" s="70"/>
      <c r="F3" s="70"/>
      <c r="G3" s="71"/>
    </row>
    <row r="4" spans="1:13" ht="15.75" customHeight="1">
      <c r="A4" s="3"/>
      <c r="B4" s="4"/>
      <c r="C4" s="4"/>
      <c r="D4" s="4"/>
      <c r="E4" s="4"/>
      <c r="F4" s="4"/>
      <c r="G4" s="5"/>
    </row>
    <row r="5" spans="1:13" ht="15.75" customHeight="1" thickBot="1">
      <c r="A5" s="3"/>
      <c r="B5" s="4"/>
      <c r="C5" s="4"/>
      <c r="D5" s="4"/>
      <c r="E5" s="4"/>
      <c r="F5" s="4"/>
      <c r="G5" s="5"/>
    </row>
    <row r="6" spans="1:13" ht="15.75">
      <c r="A6" s="6" t="s">
        <v>0</v>
      </c>
      <c r="B6" s="7"/>
      <c r="C6" s="7"/>
      <c r="D6" s="8"/>
      <c r="E6" s="9"/>
      <c r="F6" s="7"/>
      <c r="G6" s="10"/>
    </row>
    <row r="7" spans="1:13" ht="15.75">
      <c r="A7" s="72" t="s">
        <v>1</v>
      </c>
      <c r="B7" s="73"/>
      <c r="C7" s="73"/>
      <c r="E7" s="62"/>
      <c r="F7" s="63"/>
      <c r="G7" s="12"/>
    </row>
    <row r="8" spans="1:13" ht="15.75">
      <c r="A8" s="13" t="s">
        <v>2</v>
      </c>
      <c r="B8" s="14"/>
      <c r="C8" s="15"/>
      <c r="E8" s="62"/>
      <c r="F8" s="63"/>
      <c r="G8" s="16"/>
    </row>
    <row r="9" spans="1:13" ht="16.5" thickBot="1">
      <c r="A9" s="60" t="s">
        <v>3</v>
      </c>
      <c r="B9" s="61"/>
      <c r="C9" s="61"/>
      <c r="D9" s="61"/>
      <c r="E9" s="62"/>
      <c r="F9" s="63"/>
      <c r="G9" s="17"/>
    </row>
    <row r="10" spans="1:13" ht="26.25" customHeight="1" thickBot="1">
      <c r="A10" s="18" t="s">
        <v>4</v>
      </c>
      <c r="B10" s="19" t="s">
        <v>5</v>
      </c>
      <c r="C10" s="19" t="s">
        <v>6</v>
      </c>
      <c r="D10" s="19" t="s">
        <v>7</v>
      </c>
      <c r="E10" s="19" t="s">
        <v>8</v>
      </c>
      <c r="F10" s="19" t="s">
        <v>9</v>
      </c>
      <c r="G10" s="20" t="s">
        <v>10</v>
      </c>
    </row>
    <row r="11" spans="1:13" ht="15.75">
      <c r="A11" s="21">
        <v>1</v>
      </c>
      <c r="B11" s="22" t="s">
        <v>11</v>
      </c>
      <c r="C11" s="23"/>
      <c r="D11" s="24"/>
      <c r="E11" s="25"/>
      <c r="F11" s="26"/>
      <c r="G11" s="27"/>
      <c r="I11" s="28"/>
      <c r="M11" s="29"/>
    </row>
    <row r="12" spans="1:13" ht="15.75">
      <c r="A12" s="30">
        <f t="shared" ref="A12:A13" si="0">+A11+0.01</f>
        <v>1.01</v>
      </c>
      <c r="B12" s="31" t="s">
        <v>12</v>
      </c>
      <c r="C12" s="32">
        <v>1</v>
      </c>
      <c r="D12" s="33" t="s">
        <v>13</v>
      </c>
      <c r="E12" s="34"/>
      <c r="F12" s="34"/>
      <c r="G12" s="35"/>
      <c r="I12" s="36"/>
    </row>
    <row r="13" spans="1:13" ht="28.5">
      <c r="A13" s="30">
        <f t="shared" si="0"/>
        <v>1.02</v>
      </c>
      <c r="B13" s="37" t="s">
        <v>14</v>
      </c>
      <c r="C13" s="38">
        <v>150</v>
      </c>
      <c r="D13" s="39" t="s">
        <v>15</v>
      </c>
      <c r="E13" s="38"/>
      <c r="F13" s="38"/>
      <c r="G13" s="35"/>
      <c r="I13" s="36"/>
    </row>
    <row r="14" spans="1:13" ht="15.75">
      <c r="A14" s="35"/>
      <c r="B14" s="35"/>
      <c r="C14" s="35"/>
      <c r="D14" s="24"/>
      <c r="E14" s="40"/>
      <c r="F14" s="35"/>
      <c r="G14" s="41"/>
      <c r="I14" s="36"/>
    </row>
    <row r="15" spans="1:13" ht="15.75">
      <c r="A15" s="21">
        <f>+A11+1</f>
        <v>2</v>
      </c>
      <c r="B15" s="22" t="s">
        <v>16</v>
      </c>
      <c r="C15" s="23"/>
      <c r="D15" s="24"/>
      <c r="E15" s="25"/>
      <c r="F15" s="26"/>
      <c r="G15" s="27"/>
      <c r="I15" s="36"/>
    </row>
    <row r="16" spans="1:13" ht="15.75">
      <c r="A16" s="30">
        <f>+A15+0.01</f>
        <v>2.0099999999999998</v>
      </c>
      <c r="B16" s="31" t="s">
        <v>17</v>
      </c>
      <c r="C16" s="32">
        <v>1</v>
      </c>
      <c r="D16" s="33" t="s">
        <v>18</v>
      </c>
      <c r="E16" s="34"/>
      <c r="F16" s="34"/>
      <c r="G16" s="35"/>
      <c r="I16" s="36"/>
    </row>
    <row r="17" spans="1:11" ht="15.75">
      <c r="A17" s="30">
        <f>+A16+0.01</f>
        <v>2.0199999999999996</v>
      </c>
      <c r="B17" s="37" t="s">
        <v>19</v>
      </c>
      <c r="C17" s="38">
        <v>2</v>
      </c>
      <c r="D17" s="39" t="s">
        <v>18</v>
      </c>
      <c r="E17" s="38"/>
      <c r="F17" s="38"/>
      <c r="G17" s="42"/>
      <c r="I17" s="36"/>
    </row>
    <row r="18" spans="1:11" ht="28.5">
      <c r="A18" s="30">
        <f>+A17+0.01</f>
        <v>2.0299999999999994</v>
      </c>
      <c r="B18" s="37" t="s">
        <v>20</v>
      </c>
      <c r="C18" s="32">
        <v>1</v>
      </c>
      <c r="D18" s="33" t="s">
        <v>18</v>
      </c>
      <c r="E18" s="34"/>
      <c r="F18" s="34"/>
      <c r="G18" s="42"/>
      <c r="I18" s="36"/>
    </row>
    <row r="19" spans="1:11" ht="15.75">
      <c r="A19" s="30">
        <f>+A18+0.01</f>
        <v>2.0399999999999991</v>
      </c>
      <c r="B19" s="37" t="s">
        <v>21</v>
      </c>
      <c r="C19" s="38">
        <v>4</v>
      </c>
      <c r="D19" s="39" t="s">
        <v>18</v>
      </c>
      <c r="E19" s="38"/>
      <c r="F19" s="38"/>
      <c r="G19" s="42"/>
      <c r="I19" s="36"/>
    </row>
    <row r="20" spans="1:11" ht="15.75">
      <c r="A20" s="35"/>
      <c r="B20" s="35"/>
      <c r="C20" s="43"/>
      <c r="D20" s="44"/>
      <c r="E20" s="43"/>
      <c r="F20" s="43"/>
      <c r="G20" s="41"/>
      <c r="I20" s="36"/>
    </row>
    <row r="21" spans="1:11" ht="15" customHeight="1">
      <c r="A21" s="45"/>
      <c r="B21" s="37"/>
      <c r="C21" s="46"/>
      <c r="D21" s="44"/>
      <c r="E21" s="46"/>
      <c r="F21" s="46"/>
      <c r="G21" s="41"/>
      <c r="I21" s="36"/>
      <c r="K21" s="47"/>
    </row>
    <row r="22" spans="1:11" ht="15.75">
      <c r="A22" s="21">
        <f>+A15+1</f>
        <v>3</v>
      </c>
      <c r="B22" s="22" t="s">
        <v>22</v>
      </c>
      <c r="C22" s="23"/>
      <c r="D22" s="24"/>
      <c r="E22" s="25"/>
      <c r="F22" s="26"/>
      <c r="G22" s="27"/>
      <c r="I22" s="36"/>
      <c r="K22" s="47"/>
    </row>
    <row r="23" spans="1:11" ht="15">
      <c r="A23" s="30">
        <f>+A22+0.01</f>
        <v>3.01</v>
      </c>
      <c r="B23" s="48" t="s">
        <v>23</v>
      </c>
      <c r="C23" s="49">
        <v>6</v>
      </c>
      <c r="D23" s="39" t="s">
        <v>18</v>
      </c>
      <c r="E23" s="38"/>
      <c r="F23" s="49"/>
      <c r="G23" s="50"/>
      <c r="I23" s="36"/>
      <c r="K23" s="47"/>
    </row>
    <row r="24" spans="1:11" ht="15">
      <c r="A24" s="30">
        <f t="shared" ref="A24:A50" si="1">+A23+0.01</f>
        <v>3.0199999999999996</v>
      </c>
      <c r="B24" s="48" t="s">
        <v>24</v>
      </c>
      <c r="C24" s="49">
        <v>3</v>
      </c>
      <c r="D24" s="39" t="s">
        <v>18</v>
      </c>
      <c r="E24" s="38"/>
      <c r="F24" s="49"/>
      <c r="G24" s="50"/>
      <c r="I24" s="36"/>
      <c r="K24" s="47"/>
    </row>
    <row r="25" spans="1:11" ht="14.25">
      <c r="A25" s="30">
        <f t="shared" si="1"/>
        <v>3.0299999999999994</v>
      </c>
      <c r="B25" s="48" t="s">
        <v>25</v>
      </c>
      <c r="C25" s="49">
        <v>17</v>
      </c>
      <c r="D25" s="39" t="s">
        <v>18</v>
      </c>
      <c r="E25" s="38"/>
      <c r="F25" s="49"/>
      <c r="G25" s="41"/>
      <c r="I25" s="36"/>
      <c r="K25" s="47"/>
    </row>
    <row r="26" spans="1:11" ht="14.25">
      <c r="A26" s="30">
        <f t="shared" si="1"/>
        <v>3.0399999999999991</v>
      </c>
      <c r="B26" s="48" t="s">
        <v>26</v>
      </c>
      <c r="C26" s="49">
        <v>2</v>
      </c>
      <c r="D26" s="39" t="s">
        <v>18</v>
      </c>
      <c r="E26" s="38"/>
      <c r="F26" s="49"/>
      <c r="G26" s="41"/>
      <c r="I26" s="36"/>
      <c r="K26" s="47"/>
    </row>
    <row r="27" spans="1:11" ht="14.25">
      <c r="A27" s="30">
        <f t="shared" si="1"/>
        <v>3.0499999999999989</v>
      </c>
      <c r="B27" s="48" t="s">
        <v>27</v>
      </c>
      <c r="C27" s="49">
        <v>2</v>
      </c>
      <c r="D27" s="39" t="s">
        <v>18</v>
      </c>
      <c r="E27" s="38"/>
      <c r="F27" s="49"/>
      <c r="G27" s="41"/>
      <c r="I27" s="36"/>
      <c r="K27" s="47"/>
    </row>
    <row r="28" spans="1:11" ht="14.25">
      <c r="A28" s="30">
        <f t="shared" si="1"/>
        <v>3.0599999999999987</v>
      </c>
      <c r="B28" s="48" t="s">
        <v>28</v>
      </c>
      <c r="C28" s="49">
        <v>30</v>
      </c>
      <c r="D28" s="39" t="s">
        <v>18</v>
      </c>
      <c r="E28" s="38"/>
      <c r="F28" s="49"/>
      <c r="G28" s="41"/>
      <c r="I28" s="36"/>
      <c r="K28" s="47"/>
    </row>
    <row r="29" spans="1:11" ht="14.25">
      <c r="A29" s="30">
        <f t="shared" si="1"/>
        <v>3.0699999999999985</v>
      </c>
      <c r="B29" s="48" t="s">
        <v>29</v>
      </c>
      <c r="C29" s="49">
        <v>30</v>
      </c>
      <c r="D29" s="39" t="s">
        <v>18</v>
      </c>
      <c r="E29" s="38"/>
      <c r="F29" s="49"/>
      <c r="G29" s="41"/>
      <c r="I29" s="36"/>
      <c r="K29" s="47"/>
    </row>
    <row r="30" spans="1:11" ht="14.25">
      <c r="A30" s="30">
        <f t="shared" si="1"/>
        <v>3.0799999999999983</v>
      </c>
      <c r="B30" s="48" t="s">
        <v>30</v>
      </c>
      <c r="C30" s="49">
        <v>3</v>
      </c>
      <c r="D30" s="39" t="s">
        <v>18</v>
      </c>
      <c r="E30" s="38"/>
      <c r="F30" s="49"/>
      <c r="G30" s="41"/>
      <c r="I30" s="36"/>
      <c r="K30" s="47"/>
    </row>
    <row r="31" spans="1:11" ht="14.25">
      <c r="A31" s="30">
        <f t="shared" si="1"/>
        <v>3.0899999999999981</v>
      </c>
      <c r="B31" s="48" t="s">
        <v>31</v>
      </c>
      <c r="C31" s="49">
        <v>8</v>
      </c>
      <c r="D31" s="39" t="s">
        <v>18</v>
      </c>
      <c r="E31" s="38"/>
      <c r="F31" s="49"/>
      <c r="G31" s="41"/>
      <c r="I31" s="36"/>
      <c r="K31" s="47"/>
    </row>
    <row r="32" spans="1:11" ht="14.25">
      <c r="A32" s="51">
        <f t="shared" si="1"/>
        <v>3.0999999999999979</v>
      </c>
      <c r="B32" s="48" t="s">
        <v>32</v>
      </c>
      <c r="C32" s="49">
        <v>6</v>
      </c>
      <c r="D32" s="39" t="s">
        <v>18</v>
      </c>
      <c r="E32" s="38"/>
      <c r="F32" s="49"/>
      <c r="G32" s="41"/>
      <c r="I32" s="36"/>
      <c r="K32" s="47"/>
    </row>
    <row r="33" spans="1:11" ht="14.25">
      <c r="A33" s="30">
        <f t="shared" si="1"/>
        <v>3.1099999999999977</v>
      </c>
      <c r="B33" s="48" t="s">
        <v>33</v>
      </c>
      <c r="C33" s="49">
        <v>8</v>
      </c>
      <c r="D33" s="39" t="s">
        <v>18</v>
      </c>
      <c r="E33" s="38"/>
      <c r="F33" s="49"/>
      <c r="G33" s="41"/>
      <c r="I33" s="36"/>
      <c r="K33" s="47"/>
    </row>
    <row r="34" spans="1:11" ht="14.25">
      <c r="A34" s="30">
        <f t="shared" si="1"/>
        <v>3.1199999999999974</v>
      </c>
      <c r="B34" s="48" t="s">
        <v>34</v>
      </c>
      <c r="C34" s="49">
        <v>2</v>
      </c>
      <c r="D34" s="39" t="s">
        <v>18</v>
      </c>
      <c r="E34" s="38"/>
      <c r="F34" s="49"/>
      <c r="G34" s="41"/>
      <c r="I34" s="36"/>
      <c r="K34" s="47"/>
    </row>
    <row r="35" spans="1:11" ht="14.25">
      <c r="A35" s="30">
        <f t="shared" si="1"/>
        <v>3.1299999999999972</v>
      </c>
      <c r="B35" s="48" t="s">
        <v>35</v>
      </c>
      <c r="C35" s="49">
        <v>10</v>
      </c>
      <c r="D35" s="39" t="s">
        <v>36</v>
      </c>
      <c r="E35" s="38"/>
      <c r="F35" s="49"/>
      <c r="G35" s="41"/>
      <c r="I35" s="36"/>
      <c r="K35" s="47"/>
    </row>
    <row r="36" spans="1:11" ht="14.25">
      <c r="A36" s="30">
        <f t="shared" si="1"/>
        <v>3.139999999999997</v>
      </c>
      <c r="B36" s="48" t="s">
        <v>37</v>
      </c>
      <c r="C36" s="49">
        <v>2</v>
      </c>
      <c r="D36" s="39" t="s">
        <v>18</v>
      </c>
      <c r="E36" s="38"/>
      <c r="F36" s="49"/>
      <c r="G36" s="41"/>
      <c r="I36" s="36"/>
      <c r="K36" s="47"/>
    </row>
    <row r="37" spans="1:11" ht="14.25">
      <c r="A37" s="30">
        <f t="shared" si="1"/>
        <v>3.1499999999999968</v>
      </c>
      <c r="B37" s="48" t="s">
        <v>38</v>
      </c>
      <c r="C37" s="49">
        <v>300</v>
      </c>
      <c r="D37" s="39" t="s">
        <v>36</v>
      </c>
      <c r="E37" s="38"/>
      <c r="F37" s="49"/>
      <c r="G37" s="41"/>
      <c r="I37" s="36"/>
      <c r="K37" s="47"/>
    </row>
    <row r="38" spans="1:11" ht="14.25">
      <c r="A38" s="30">
        <f t="shared" si="1"/>
        <v>3.1599999999999966</v>
      </c>
      <c r="B38" s="48" t="s">
        <v>39</v>
      </c>
      <c r="C38" s="49">
        <v>1</v>
      </c>
      <c r="D38" s="39" t="s">
        <v>18</v>
      </c>
      <c r="E38" s="38"/>
      <c r="F38" s="49"/>
      <c r="G38" s="41"/>
      <c r="I38" s="36"/>
      <c r="K38" s="47"/>
    </row>
    <row r="39" spans="1:11" ht="14.25">
      <c r="A39" s="30">
        <f t="shared" si="1"/>
        <v>3.1699999999999964</v>
      </c>
      <c r="B39" s="48" t="s">
        <v>40</v>
      </c>
      <c r="C39" s="49">
        <v>1</v>
      </c>
      <c r="D39" s="39" t="s">
        <v>18</v>
      </c>
      <c r="E39" s="38"/>
      <c r="F39" s="49"/>
      <c r="G39" s="41"/>
      <c r="I39" s="36"/>
      <c r="K39" s="47"/>
    </row>
    <row r="40" spans="1:11" ht="14.25">
      <c r="A40" s="30">
        <f t="shared" si="1"/>
        <v>3.1799999999999962</v>
      </c>
      <c r="B40" s="48" t="s">
        <v>41</v>
      </c>
      <c r="C40" s="49">
        <v>1</v>
      </c>
      <c r="D40" s="39" t="s">
        <v>18</v>
      </c>
      <c r="E40" s="38"/>
      <c r="F40" s="49"/>
      <c r="G40" s="41"/>
      <c r="I40" s="36"/>
      <c r="K40" s="47"/>
    </row>
    <row r="41" spans="1:11" ht="14.25">
      <c r="A41" s="30">
        <f t="shared" si="1"/>
        <v>3.1899999999999959</v>
      </c>
      <c r="B41" s="48" t="s">
        <v>42</v>
      </c>
      <c r="C41" s="49">
        <v>6</v>
      </c>
      <c r="D41" s="39" t="s">
        <v>18</v>
      </c>
      <c r="E41" s="38"/>
      <c r="F41" s="49"/>
      <c r="G41" s="41"/>
      <c r="I41" s="36"/>
      <c r="K41" s="47"/>
    </row>
    <row r="42" spans="1:11" ht="14.25">
      <c r="A42" s="51">
        <f t="shared" si="1"/>
        <v>3.1999999999999957</v>
      </c>
      <c r="B42" s="48" t="s">
        <v>43</v>
      </c>
      <c r="C42" s="49">
        <v>1</v>
      </c>
      <c r="D42" s="39" t="s">
        <v>18</v>
      </c>
      <c r="E42" s="38"/>
      <c r="F42" s="49"/>
      <c r="G42" s="41"/>
      <c r="I42" s="36"/>
      <c r="K42" s="47"/>
    </row>
    <row r="43" spans="1:11" ht="15">
      <c r="A43" s="52"/>
      <c r="B43" s="53" t="s">
        <v>44</v>
      </c>
      <c r="C43" s="54"/>
      <c r="D43" s="44"/>
      <c r="E43" s="43"/>
      <c r="F43" s="54"/>
      <c r="G43" s="55"/>
      <c r="I43" s="36"/>
      <c r="K43" s="47"/>
    </row>
    <row r="44" spans="1:11" ht="15.75">
      <c r="A44" s="30">
        <f>+A42+0.01</f>
        <v>3.2099999999999955</v>
      </c>
      <c r="B44" s="56" t="s">
        <v>45</v>
      </c>
      <c r="C44" s="49">
        <v>1</v>
      </c>
      <c r="D44" s="39" t="s">
        <v>18</v>
      </c>
      <c r="E44" s="38"/>
      <c r="F44" s="49"/>
      <c r="G44" s="35"/>
      <c r="I44" s="36"/>
      <c r="K44" s="47"/>
    </row>
    <row r="45" spans="1:11" ht="15.75">
      <c r="A45" s="30">
        <f t="shared" si="1"/>
        <v>3.2199999999999953</v>
      </c>
      <c r="B45" s="56" t="s">
        <v>46</v>
      </c>
      <c r="C45" s="49">
        <v>1</v>
      </c>
      <c r="D45" s="39" t="s">
        <v>18</v>
      </c>
      <c r="E45" s="38"/>
      <c r="F45" s="49"/>
      <c r="G45" s="35"/>
      <c r="I45" s="36"/>
      <c r="K45" s="47"/>
    </row>
    <row r="46" spans="1:11" ht="15.75">
      <c r="A46" s="30">
        <f t="shared" si="1"/>
        <v>3.2299999999999951</v>
      </c>
      <c r="B46" s="56" t="s">
        <v>47</v>
      </c>
      <c r="C46" s="38">
        <v>1</v>
      </c>
      <c r="D46" s="39" t="s">
        <v>18</v>
      </c>
      <c r="E46" s="38"/>
      <c r="F46" s="49"/>
      <c r="G46" s="35"/>
      <c r="I46" s="36"/>
      <c r="K46" s="47"/>
    </row>
    <row r="47" spans="1:11" ht="15.75">
      <c r="A47" s="30">
        <f t="shared" si="1"/>
        <v>3.2399999999999949</v>
      </c>
      <c r="B47" s="56" t="s">
        <v>48</v>
      </c>
      <c r="C47" s="38">
        <v>1</v>
      </c>
      <c r="D47" s="39" t="s">
        <v>18</v>
      </c>
      <c r="E47" s="38"/>
      <c r="F47" s="49"/>
      <c r="G47" s="35"/>
      <c r="I47" s="36"/>
      <c r="K47" s="47"/>
    </row>
    <row r="48" spans="1:11" ht="15.75">
      <c r="A48" s="30">
        <f t="shared" si="1"/>
        <v>3.2499999999999947</v>
      </c>
      <c r="B48" s="56" t="s">
        <v>49</v>
      </c>
      <c r="C48" s="38">
        <v>1</v>
      </c>
      <c r="D48" s="39" t="s">
        <v>18</v>
      </c>
      <c r="E48" s="38"/>
      <c r="F48" s="49"/>
      <c r="G48" s="35"/>
      <c r="I48" s="36"/>
      <c r="K48" s="47"/>
    </row>
    <row r="49" spans="1:11" ht="15.75">
      <c r="A49" s="30">
        <f t="shared" si="1"/>
        <v>3.2599999999999945</v>
      </c>
      <c r="B49" s="56" t="s">
        <v>50</v>
      </c>
      <c r="C49" s="38">
        <v>1</v>
      </c>
      <c r="D49" s="39" t="s">
        <v>18</v>
      </c>
      <c r="E49" s="38"/>
      <c r="F49" s="49"/>
      <c r="G49" s="35"/>
      <c r="I49" s="36"/>
      <c r="K49" s="47"/>
    </row>
    <row r="50" spans="1:11" ht="15.75">
      <c r="A50" s="30">
        <f t="shared" si="1"/>
        <v>3.2699999999999942</v>
      </c>
      <c r="B50" s="56" t="s">
        <v>51</v>
      </c>
      <c r="C50" s="38">
        <v>1</v>
      </c>
      <c r="D50" s="39" t="s">
        <v>18</v>
      </c>
      <c r="E50" s="38"/>
      <c r="F50" s="49"/>
      <c r="G50" s="35"/>
      <c r="I50" s="36"/>
      <c r="K50" s="47"/>
    </row>
    <row r="51" spans="1:11" ht="15.75">
      <c r="A51" s="45"/>
      <c r="B51" s="50"/>
      <c r="C51" s="46"/>
      <c r="D51" s="44"/>
      <c r="E51" s="46"/>
      <c r="F51" s="46"/>
      <c r="G51" s="35"/>
      <c r="I51" s="36"/>
      <c r="K51" s="47"/>
    </row>
    <row r="52" spans="1:11" ht="15.75">
      <c r="A52" s="21">
        <f>+A22+1</f>
        <v>4</v>
      </c>
      <c r="B52" s="22" t="s">
        <v>52</v>
      </c>
      <c r="C52" s="23"/>
      <c r="D52" s="24"/>
      <c r="E52" s="25"/>
      <c r="F52" s="26"/>
      <c r="G52" s="27"/>
      <c r="I52" s="36"/>
      <c r="K52" s="47"/>
    </row>
    <row r="53" spans="1:11" ht="15.75">
      <c r="A53" s="30">
        <f>+A52+0.01</f>
        <v>4.01</v>
      </c>
      <c r="B53" s="56" t="s">
        <v>53</v>
      </c>
      <c r="C53" s="38">
        <v>1</v>
      </c>
      <c r="D53" s="39" t="s">
        <v>13</v>
      </c>
      <c r="E53" s="38"/>
      <c r="F53" s="49"/>
      <c r="G53" s="35"/>
      <c r="I53" s="36"/>
      <c r="K53" s="47"/>
    </row>
    <row r="54" spans="1:11" ht="15.75">
      <c r="A54" s="30">
        <f>+A53+0.01</f>
        <v>4.0199999999999996</v>
      </c>
      <c r="B54" s="56" t="s">
        <v>54</v>
      </c>
      <c r="C54" s="38">
        <v>30</v>
      </c>
      <c r="D54" s="39" t="s">
        <v>15</v>
      </c>
      <c r="E54" s="38"/>
      <c r="F54" s="49"/>
      <c r="G54" s="35"/>
      <c r="I54" s="36"/>
      <c r="K54" s="47"/>
    </row>
    <row r="55" spans="1:11" ht="15.75">
      <c r="A55" s="30">
        <f t="shared" ref="A55:A62" si="2">+A54+0.01</f>
        <v>4.0299999999999994</v>
      </c>
      <c r="B55" s="56" t="s">
        <v>55</v>
      </c>
      <c r="C55" s="38">
        <v>1</v>
      </c>
      <c r="D55" s="39" t="s">
        <v>13</v>
      </c>
      <c r="E55" s="38"/>
      <c r="F55" s="49"/>
      <c r="G55" s="35"/>
      <c r="I55" s="36"/>
      <c r="K55" s="47"/>
    </row>
    <row r="56" spans="1:11" ht="15.75">
      <c r="A56" s="30">
        <f t="shared" si="2"/>
        <v>4.0399999999999991</v>
      </c>
      <c r="B56" s="56" t="s">
        <v>56</v>
      </c>
      <c r="C56" s="38">
        <v>1</v>
      </c>
      <c r="D56" s="39" t="s">
        <v>13</v>
      </c>
      <c r="E56" s="38"/>
      <c r="F56" s="49"/>
      <c r="G56" s="35"/>
      <c r="I56" s="36"/>
      <c r="K56" s="47"/>
    </row>
    <row r="57" spans="1:11" ht="15.75">
      <c r="A57" s="30">
        <f t="shared" si="2"/>
        <v>4.0499999999999989</v>
      </c>
      <c r="B57" s="56" t="s">
        <v>57</v>
      </c>
      <c r="C57" s="38">
        <v>350</v>
      </c>
      <c r="D57" s="39" t="s">
        <v>15</v>
      </c>
      <c r="E57" s="38"/>
      <c r="F57" s="49"/>
      <c r="G57" s="35"/>
      <c r="I57" s="36"/>
      <c r="K57" s="47"/>
    </row>
    <row r="58" spans="1:11" ht="15.75">
      <c r="A58" s="30">
        <f t="shared" si="2"/>
        <v>4.0599999999999987</v>
      </c>
      <c r="B58" s="56" t="s">
        <v>58</v>
      </c>
      <c r="C58" s="38">
        <v>600</v>
      </c>
      <c r="D58" s="39" t="s">
        <v>15</v>
      </c>
      <c r="E58" s="38"/>
      <c r="F58" s="49"/>
      <c r="G58" s="35"/>
      <c r="I58" s="36"/>
      <c r="K58" s="47"/>
    </row>
    <row r="59" spans="1:11" ht="15.75">
      <c r="A59" s="30">
        <f t="shared" si="2"/>
        <v>4.0699999999999985</v>
      </c>
      <c r="B59" s="56" t="s">
        <v>59</v>
      </c>
      <c r="C59" s="38">
        <v>1</v>
      </c>
      <c r="D59" s="39" t="s">
        <v>13</v>
      </c>
      <c r="E59" s="38"/>
      <c r="F59" s="49"/>
      <c r="G59" s="35"/>
      <c r="I59" s="36"/>
      <c r="K59" s="47"/>
    </row>
    <row r="60" spans="1:11" ht="15.75">
      <c r="A60" s="30">
        <f t="shared" si="2"/>
        <v>4.0799999999999983</v>
      </c>
      <c r="B60" s="56" t="s">
        <v>60</v>
      </c>
      <c r="C60" s="38">
        <v>1</v>
      </c>
      <c r="D60" s="39" t="s">
        <v>13</v>
      </c>
      <c r="E60" s="38"/>
      <c r="F60" s="49"/>
      <c r="G60" s="35"/>
      <c r="I60" s="36"/>
      <c r="K60" s="47"/>
    </row>
    <row r="61" spans="1:11" ht="15.75">
      <c r="A61" s="30">
        <f t="shared" si="2"/>
        <v>4.0899999999999981</v>
      </c>
      <c r="B61" s="56" t="s">
        <v>61</v>
      </c>
      <c r="C61" s="38">
        <v>1</v>
      </c>
      <c r="D61" s="39" t="s">
        <v>13</v>
      </c>
      <c r="E61" s="38"/>
      <c r="F61" s="49"/>
      <c r="G61" s="35"/>
      <c r="H61" s="57"/>
      <c r="I61" s="36"/>
      <c r="K61" s="47"/>
    </row>
    <row r="62" spans="1:11" ht="15.75">
      <c r="A62" s="51">
        <f t="shared" si="2"/>
        <v>4.0999999999999979</v>
      </c>
      <c r="B62" s="56" t="s">
        <v>62</v>
      </c>
      <c r="C62" s="38">
        <v>1</v>
      </c>
      <c r="D62" s="39" t="s">
        <v>13</v>
      </c>
      <c r="E62" s="38"/>
      <c r="F62" s="49"/>
      <c r="G62" s="35"/>
      <c r="I62" s="36"/>
      <c r="K62" s="47"/>
    </row>
    <row r="63" spans="1:11" ht="15">
      <c r="A63" s="45"/>
      <c r="B63" s="37"/>
      <c r="C63" s="46"/>
      <c r="D63" s="64" t="s">
        <v>63</v>
      </c>
      <c r="E63" s="64"/>
      <c r="F63" s="64"/>
      <c r="G63" s="55"/>
      <c r="I63" s="36"/>
      <c r="K63" s="47"/>
    </row>
    <row r="64" spans="1:11">
      <c r="A64" s="41"/>
      <c r="B64" s="41"/>
      <c r="C64" s="41"/>
      <c r="D64" s="65"/>
      <c r="E64" s="65"/>
      <c r="F64" s="65"/>
      <c r="G64" s="41"/>
    </row>
    <row r="65" spans="1:7">
      <c r="A65" s="41"/>
      <c r="B65" s="41"/>
      <c r="C65" s="41"/>
      <c r="D65" s="58"/>
      <c r="E65" s="41"/>
      <c r="F65" s="41"/>
      <c r="G65" s="41"/>
    </row>
    <row r="66" spans="1:7" ht="15.75">
      <c r="A66" s="21">
        <f>+A52+1</f>
        <v>5</v>
      </c>
      <c r="B66" s="22" t="s">
        <v>64</v>
      </c>
      <c r="C66" s="23"/>
      <c r="D66" s="24"/>
      <c r="E66" s="25"/>
      <c r="F66" s="26"/>
      <c r="G66" s="27"/>
    </row>
    <row r="67" spans="1:7" ht="14.25">
      <c r="A67" s="30">
        <f>+A66+0.01</f>
        <v>5.01</v>
      </c>
      <c r="B67" s="56" t="s">
        <v>65</v>
      </c>
      <c r="C67" s="38">
        <v>1.3</v>
      </c>
      <c r="D67" s="39" t="s">
        <v>66</v>
      </c>
      <c r="E67" s="38"/>
      <c r="F67" s="49"/>
      <c r="G67" s="41"/>
    </row>
    <row r="68" spans="1:7" ht="14.25">
      <c r="A68" s="30">
        <f t="shared" ref="A68:A73" si="3">+A67+0.01</f>
        <v>5.0199999999999996</v>
      </c>
      <c r="B68" s="56" t="s">
        <v>67</v>
      </c>
      <c r="C68" s="38">
        <v>0.1</v>
      </c>
      <c r="D68" s="39" t="s">
        <v>66</v>
      </c>
      <c r="E68" s="38"/>
      <c r="F68" s="49"/>
      <c r="G68" s="41"/>
    </row>
    <row r="69" spans="1:7" ht="14.25">
      <c r="A69" s="30">
        <f t="shared" si="3"/>
        <v>5.0299999999999994</v>
      </c>
      <c r="B69" s="56" t="s">
        <v>68</v>
      </c>
      <c r="C69" s="38">
        <v>5</v>
      </c>
      <c r="D69" s="39" t="s">
        <v>66</v>
      </c>
      <c r="E69" s="38"/>
      <c r="F69" s="49"/>
      <c r="G69" s="41"/>
    </row>
    <row r="70" spans="1:7" ht="14.25">
      <c r="A70" s="30">
        <f t="shared" si="3"/>
        <v>5.0399999999999991</v>
      </c>
      <c r="B70" s="56" t="s">
        <v>69</v>
      </c>
      <c r="C70" s="38">
        <v>4.3499999999999996</v>
      </c>
      <c r="D70" s="39" t="s">
        <v>66</v>
      </c>
      <c r="E70" s="38"/>
      <c r="F70" s="49"/>
      <c r="G70" s="41"/>
    </row>
    <row r="71" spans="1:7" ht="14.25">
      <c r="A71" s="30">
        <f t="shared" si="3"/>
        <v>5.0499999999999989</v>
      </c>
      <c r="B71" s="56" t="s">
        <v>70</v>
      </c>
      <c r="C71" s="38">
        <v>3</v>
      </c>
      <c r="D71" s="39" t="s">
        <v>66</v>
      </c>
      <c r="E71" s="38"/>
      <c r="F71" s="49"/>
      <c r="G71" s="41"/>
    </row>
    <row r="72" spans="1:7" ht="14.25">
      <c r="A72" s="30">
        <f t="shared" si="3"/>
        <v>5.0599999999999987</v>
      </c>
      <c r="B72" s="56" t="s">
        <v>71</v>
      </c>
      <c r="C72" s="38">
        <v>10</v>
      </c>
      <c r="D72" s="39" t="s">
        <v>66</v>
      </c>
      <c r="E72" s="38"/>
      <c r="F72" s="49"/>
      <c r="G72" s="41"/>
    </row>
    <row r="73" spans="1:7" ht="14.25">
      <c r="A73" s="30">
        <f t="shared" si="3"/>
        <v>5.0699999999999985</v>
      </c>
      <c r="B73" s="56" t="s">
        <v>72</v>
      </c>
      <c r="C73" s="38">
        <v>18</v>
      </c>
      <c r="D73" s="39" t="s">
        <v>66</v>
      </c>
      <c r="E73" s="38"/>
      <c r="F73" s="49"/>
      <c r="G73" s="41"/>
    </row>
    <row r="74" spans="1:7" ht="14.25">
      <c r="A74" s="45"/>
      <c r="D74" s="2"/>
      <c r="G74" s="41"/>
    </row>
    <row r="75" spans="1:7" ht="15">
      <c r="A75" s="41"/>
      <c r="B75" s="41"/>
      <c r="C75" s="41"/>
      <c r="D75" s="64" t="s">
        <v>73</v>
      </c>
      <c r="E75" s="64"/>
      <c r="F75" s="64"/>
      <c r="G75" s="55"/>
    </row>
    <row r="76" spans="1:7" ht="15">
      <c r="A76" s="41"/>
      <c r="B76" s="41"/>
      <c r="C76" s="41"/>
      <c r="D76" s="59"/>
      <c r="E76" s="59"/>
      <c r="F76" s="59"/>
      <c r="G76" s="55"/>
    </row>
    <row r="77" spans="1:7" ht="14.25">
      <c r="A77" s="30">
        <f>A73+0.01</f>
        <v>5.0799999999999983</v>
      </c>
      <c r="B77" s="56" t="s">
        <v>74</v>
      </c>
      <c r="C77" s="38">
        <v>10</v>
      </c>
      <c r="D77" s="39" t="s">
        <v>66</v>
      </c>
      <c r="E77" s="38"/>
      <c r="F77" s="49"/>
      <c r="G77" s="41"/>
    </row>
    <row r="78" spans="1:7" ht="14.25">
      <c r="A78" s="30">
        <f>A77+0.01</f>
        <v>5.0899999999999981</v>
      </c>
      <c r="B78" s="56" t="s">
        <v>75</v>
      </c>
      <c r="C78" s="38">
        <v>5</v>
      </c>
      <c r="D78" s="39" t="s">
        <v>66</v>
      </c>
      <c r="E78" s="38"/>
      <c r="F78" s="49"/>
      <c r="G78" s="41"/>
    </row>
    <row r="79" spans="1:7">
      <c r="A79" s="41"/>
      <c r="B79" s="41"/>
      <c r="C79" s="41"/>
      <c r="D79" s="58"/>
      <c r="E79" s="41"/>
      <c r="F79" s="41"/>
      <c r="G79" s="41"/>
    </row>
    <row r="80" spans="1:7" ht="15">
      <c r="A80" s="41"/>
      <c r="B80" s="41"/>
      <c r="C80" s="41"/>
      <c r="D80" s="64" t="s">
        <v>76</v>
      </c>
      <c r="E80" s="64"/>
      <c r="F80" s="64"/>
      <c r="G80" s="55"/>
    </row>
    <row r="81" spans="1:7">
      <c r="A81" s="41"/>
      <c r="B81" s="41"/>
      <c r="C81" s="41"/>
      <c r="D81" s="58"/>
      <c r="E81" s="41"/>
      <c r="F81" s="41"/>
      <c r="G81" s="41"/>
    </row>
  </sheetData>
  <mergeCells count="12">
    <mergeCell ref="D80:F80"/>
    <mergeCell ref="B1:G1"/>
    <mergeCell ref="B2:G2"/>
    <mergeCell ref="B3:G3"/>
    <mergeCell ref="A7:C7"/>
    <mergeCell ref="E7:F7"/>
    <mergeCell ref="E8:F8"/>
    <mergeCell ref="A9:D9"/>
    <mergeCell ref="E9:F9"/>
    <mergeCell ref="D63:F63"/>
    <mergeCell ref="D64:F64"/>
    <mergeCell ref="D75:F75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PTAR Euripides Partidas</vt:lpstr>
      <vt:lpstr>'PTAR Euripides Partidas'!Títulos_a_imprimir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 Cruz</dc:creator>
  <cp:lastModifiedBy>Libre Acceso</cp:lastModifiedBy>
  <dcterms:created xsi:type="dcterms:W3CDTF">2020-12-21T14:29:34Z</dcterms:created>
  <dcterms:modified xsi:type="dcterms:W3CDTF">2020-12-22T12:03:57Z</dcterms:modified>
</cp:coreProperties>
</file>