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linea de conducio Partidas" sheetId="1" r:id="rId1"/>
  </sheets>
  <definedNames>
    <definedName name="_xlnm.Print_Titles" localSheetId="0">'linea de conducio Partidas'!$1:$11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2"/>
  <c r="A23" s="1"/>
  <c r="A24" s="1"/>
  <c r="A25" s="1"/>
  <c r="A26" s="1"/>
  <c r="A28" l="1"/>
  <c r="A29" l="1"/>
  <c r="A30" s="1"/>
  <c r="A34"/>
  <c r="A32" l="1"/>
  <c r="A31"/>
  <c r="A42"/>
  <c r="A35"/>
  <c r="A36" s="1"/>
  <c r="A43" l="1"/>
  <c r="A44" s="1"/>
  <c r="A45" s="1"/>
  <c r="A49"/>
  <c r="A50" s="1"/>
  <c r="A51" s="1"/>
  <c r="A52" s="1"/>
  <c r="A53" s="1"/>
  <c r="A54" s="1"/>
  <c r="A55" s="1"/>
  <c r="A56" s="1"/>
  <c r="A60" s="1"/>
  <c r="A61" s="1"/>
  <c r="A37"/>
  <c r="A38" s="1"/>
  <c r="A39" s="1"/>
  <c r="A40"/>
</calcChain>
</file>

<file path=xl/sharedStrings.xml><?xml version="1.0" encoding="utf-8"?>
<sst xmlns="http://schemas.openxmlformats.org/spreadsheetml/2006/main" count="89" uniqueCount="63">
  <si>
    <t>Total  Generales + Imprevistos</t>
  </si>
  <si>
    <t>%</t>
  </si>
  <si>
    <t>Supervisión</t>
  </si>
  <si>
    <t xml:space="preserve">Imprevistos </t>
  </si>
  <si>
    <t>Total  Generales</t>
  </si>
  <si>
    <t>Itebis 18% Dirección Técnica</t>
  </si>
  <si>
    <t>Dirección Técnica y Responsabilidad Civil</t>
  </si>
  <si>
    <t xml:space="preserve">Transporte </t>
  </si>
  <si>
    <t>Seguros y Fianzas</t>
  </si>
  <si>
    <t xml:space="preserve">Gastos Administrativos </t>
  </si>
  <si>
    <t>Codia (Decreto No. 319-88)</t>
  </si>
  <si>
    <t>Fondo de Pensiones y Jubilaciones (Ley No.6-86)</t>
  </si>
  <si>
    <t>Gastos Indirectos de Obra</t>
  </si>
  <si>
    <t>Sub-Total Gastos Generales</t>
  </si>
  <si>
    <t>PA</t>
  </si>
  <si>
    <t>Limpieza Final</t>
  </si>
  <si>
    <t>M2</t>
  </si>
  <si>
    <t>Reposición de Capa Asfáltica</t>
  </si>
  <si>
    <t>Caseta Para Equipos de Bombeo</t>
  </si>
  <si>
    <t>Misceláneos</t>
  </si>
  <si>
    <t>Alimentación Eléctrica</t>
  </si>
  <si>
    <t>UD</t>
  </si>
  <si>
    <t>Válvula Compuerta Aplatillada Vástago Ascendente Hartflord 4"  (Mas Juntas)</t>
  </si>
  <si>
    <t>Cheque Horizontal Cast Steel 4"</t>
  </si>
  <si>
    <t>Arrancador Suave de 60 HP</t>
  </si>
  <si>
    <t>Suministro e Instalación Motor de 60 HP</t>
  </si>
  <si>
    <t>Suministro e Instalación de Bomba Centrifuga de 60 HP</t>
  </si>
  <si>
    <t>Equipos de Bombeos</t>
  </si>
  <si>
    <t>Empalme con la Red de Ø 3"</t>
  </si>
  <si>
    <t>Suministro y Colocación Válvula de Vástago fijo Aplantilladla Completa Ø 4"</t>
  </si>
  <si>
    <t>Suministro y Colocación Válvula de Vástago fijo Aplantilladla Completa Ø 6"</t>
  </si>
  <si>
    <t>Empalme con la Red Ø6" Existente</t>
  </si>
  <si>
    <t>Piezas Especiales</t>
  </si>
  <si>
    <t>Sifón en Tuberías de   4" HN en Cruce de Alcantarillas (Incl. Juntas Dresser)</t>
  </si>
  <si>
    <t>ML</t>
  </si>
  <si>
    <t>Sifón en Tuberías de   4" HN en Cruce de Río Juan López (Incl. Juntas Dresser)</t>
  </si>
  <si>
    <t xml:space="preserve">Tuberías de 4" HN en Cruce de Río Moca </t>
  </si>
  <si>
    <t xml:space="preserve">Tuberías de 4" PVC (SCH-40) </t>
  </si>
  <si>
    <t>Suministro y Colocación de Tuberías:</t>
  </si>
  <si>
    <t>M3</t>
  </si>
  <si>
    <t xml:space="preserve">Bote de Material con Camión </t>
  </si>
  <si>
    <t xml:space="preserve">Relleno Compactado </t>
  </si>
  <si>
    <t xml:space="preserve">Colocación Asiento de Arena </t>
  </si>
  <si>
    <t>Excavación Con Equipos</t>
  </si>
  <si>
    <t>Movimiento de Tierra:</t>
  </si>
  <si>
    <t>Corte de Asfalto</t>
  </si>
  <si>
    <t>Levantamiento Topográfico y Replanteo</t>
  </si>
  <si>
    <t>Preliminares:</t>
  </si>
  <si>
    <t>PRESUPUESTO DE AGUA POTABLE</t>
  </si>
  <si>
    <t>Total</t>
  </si>
  <si>
    <t>Sub-total</t>
  </si>
  <si>
    <t>Precio</t>
  </si>
  <si>
    <t>Unidad</t>
  </si>
  <si>
    <t>Cantidad</t>
  </si>
  <si>
    <t>Partidas</t>
  </si>
  <si>
    <t>No.</t>
  </si>
  <si>
    <t>Ancho</t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</si>
  <si>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Noviembre del 2020</t>
    </r>
  </si>
  <si>
    <t>Profundidad</t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</si>
  <si>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>Moca</t>
    </r>
    <r>
      <rPr>
        <sz val="11"/>
        <rFont val="Arial"/>
        <family val="2"/>
      </rPr>
      <t>, Provincia Espaillat</t>
    </r>
  </si>
  <si>
    <r>
      <t>Longitud:</t>
    </r>
    <r>
      <rPr>
        <i/>
        <sz val="12"/>
        <rFont val="Arial"/>
        <family val="2"/>
      </rPr>
      <t xml:space="preserve"> </t>
    </r>
  </si>
  <si>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Ampliación de Cobertura</t>
    </r>
  </si>
  <si>
    <r>
      <t xml:space="preserve">Proyecto: </t>
    </r>
    <r>
      <rPr>
        <sz val="11"/>
        <rFont val="Arial"/>
        <family val="2"/>
      </rPr>
      <t>Construcción de Línea de Conducción en Tuberías de Ø 4" desde Estación de Bombeo Guaucí -La Ermita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</si>
</sst>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name val="Times New Roman"/>
      <family val="1"/>
    </font>
    <font>
      <i/>
      <sz val="12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</cellStyleXfs>
  <cellXfs count="80">
    <xf numFmtId="0" fontId="0" fillId="0" borderId="0" xfId="0"/>
    <xf numFmtId="0" fontId="2" fillId="0" borderId="0" xfId="2"/>
    <xf numFmtId="0" fontId="2" fillId="0" borderId="1" xfId="2" applyBorder="1"/>
    <xf numFmtId="0" fontId="2" fillId="0" borderId="1" xfId="2" applyBorder="1" applyAlignment="1">
      <alignment horizontal="center" vertical="center"/>
    </xf>
    <xf numFmtId="43" fontId="3" fillId="0" borderId="1" xfId="1" applyFont="1" applyBorder="1"/>
    <xf numFmtId="4" fontId="4" fillId="0" borderId="1" xfId="2" applyNumberFormat="1" applyFont="1" applyBorder="1"/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2" applyFont="1" applyBorder="1"/>
    <xf numFmtId="2" fontId="5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3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4" fontId="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2" fontId="9" fillId="0" borderId="1" xfId="0" applyNumberFormat="1" applyFont="1" applyBorder="1"/>
    <xf numFmtId="164" fontId="4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164" fontId="8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43" fontId="2" fillId="0" borderId="0" xfId="2" applyNumberFormat="1"/>
    <xf numFmtId="43" fontId="6" fillId="0" borderId="1" xfId="4" applyFont="1" applyFill="1" applyBorder="1"/>
    <xf numFmtId="0" fontId="6" fillId="0" borderId="1" xfId="0" applyFont="1" applyBorder="1" applyAlignment="1">
      <alignment horizontal="center"/>
    </xf>
    <xf numFmtId="164" fontId="4" fillId="0" borderId="1" xfId="3" applyFont="1" applyFill="1" applyBorder="1" applyAlignment="1">
      <alignment horizontal="center"/>
    </xf>
    <xf numFmtId="4" fontId="2" fillId="0" borderId="0" xfId="2" applyNumberFormat="1"/>
    <xf numFmtId="164" fontId="2" fillId="0" borderId="0" xfId="2" applyNumberFormat="1"/>
    <xf numFmtId="166" fontId="2" fillId="0" borderId="0" xfId="2" applyNumberFormat="1"/>
    <xf numFmtId="0" fontId="2" fillId="0" borderId="0" xfId="5"/>
    <xf numFmtId="4" fontId="2" fillId="0" borderId="0" xfId="5" applyNumberFormat="1"/>
    <xf numFmtId="43" fontId="2" fillId="0" borderId="0" xfId="1" applyFont="1"/>
    <xf numFmtId="164" fontId="2" fillId="0" borderId="0" xfId="5" applyNumberFormat="1"/>
    <xf numFmtId="0" fontId="7" fillId="0" borderId="1" xfId="0" applyFont="1" applyBorder="1"/>
    <xf numFmtId="43" fontId="10" fillId="0" borderId="0" xfId="6" applyNumberFormat="1" applyFont="1" applyFill="1" applyBorder="1" applyAlignment="1" applyProtection="1">
      <alignment vertical="top"/>
    </xf>
    <xf numFmtId="0" fontId="11" fillId="0" borderId="0" xfId="2" applyFont="1"/>
    <xf numFmtId="0" fontId="2" fillId="0" borderId="0" xfId="7" applyFont="1"/>
    <xf numFmtId="164" fontId="2" fillId="0" borderId="0" xfId="7" applyNumberFormat="1" applyFont="1"/>
    <xf numFmtId="0" fontId="13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left"/>
    </xf>
    <xf numFmtId="0" fontId="19" fillId="0" borderId="0" xfId="2" applyFont="1"/>
    <xf numFmtId="0" fontId="16" fillId="0" borderId="0" xfId="2" applyFont="1"/>
    <xf numFmtId="0" fontId="16" fillId="0" borderId="7" xfId="2" applyFont="1" applyBorder="1"/>
    <xf numFmtId="0" fontId="16" fillId="0" borderId="8" xfId="2" applyFont="1" applyBorder="1"/>
    <xf numFmtId="0" fontId="16" fillId="0" borderId="9" xfId="2" applyFont="1" applyBorder="1"/>
    <xf numFmtId="0" fontId="2" fillId="0" borderId="9" xfId="2" applyBorder="1"/>
    <xf numFmtId="0" fontId="17" fillId="0" borderId="10" xfId="2" applyFont="1" applyBorder="1"/>
    <xf numFmtId="0" fontId="22" fillId="0" borderId="7" xfId="2" applyFont="1" applyBorder="1" applyAlignment="1">
      <alignment wrapText="1"/>
    </xf>
    <xf numFmtId="0" fontId="23" fillId="0" borderId="6" xfId="2" applyFont="1" applyBorder="1" applyAlignment="1">
      <alignment horizontal="center" wrapText="1"/>
    </xf>
    <xf numFmtId="0" fontId="23" fillId="0" borderId="0" xfId="2" applyFont="1" applyAlignment="1">
      <alignment horizontal="center" wrapText="1"/>
    </xf>
    <xf numFmtId="0" fontId="2" fillId="0" borderId="10" xfId="2" applyBorder="1"/>
    <xf numFmtId="0" fontId="24" fillId="0" borderId="9" xfId="2" applyFont="1" applyBorder="1" applyAlignment="1">
      <alignment horizontal="center" wrapText="1"/>
    </xf>
    <xf numFmtId="0" fontId="24" fillId="0" borderId="8" xfId="2" applyFont="1" applyBorder="1" applyAlignment="1">
      <alignment horizontal="center" wrapText="1"/>
    </xf>
    <xf numFmtId="0" fontId="24" fillId="0" borderId="0" xfId="2" applyFont="1" applyAlignment="1">
      <alignment horizontal="center" wrapText="1"/>
    </xf>
    <xf numFmtId="0" fontId="24" fillId="0" borderId="6" xfId="2" applyFont="1" applyBorder="1" applyAlignment="1">
      <alignment horizontal="center" wrapText="1"/>
    </xf>
    <xf numFmtId="0" fontId="23" fillId="0" borderId="0" xfId="2" applyFont="1" applyAlignment="1">
      <alignment horizontal="center" wrapText="1"/>
    </xf>
    <xf numFmtId="0" fontId="23" fillId="0" borderId="6" xfId="2" applyFont="1" applyBorder="1" applyAlignment="1">
      <alignment horizontal="center" wrapText="1"/>
    </xf>
    <xf numFmtId="0" fontId="21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20" fillId="0" borderId="6" xfId="2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15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8">
    <cellStyle name="Millares" xfId="1" builtinId="3"/>
    <cellStyle name="Millares 2" xfId="4"/>
    <cellStyle name="Millares 7" xfId="3"/>
    <cellStyle name="Normal" xfId="0" builtinId="0"/>
    <cellStyle name="Normal 2 2" xfId="7"/>
    <cellStyle name="Normal 3" xfId="2"/>
    <cellStyle name="Normal 3 2" xfId="5"/>
    <cellStyle name="Normal_linea de conduci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8267700" cy="1103374"/>
    <xdr:pic>
      <xdr:nvPicPr>
        <xdr:cNvPr id="2" name="Imagen 1">
          <a:extLst>
            <a:ext uri="{FF2B5EF4-FFF2-40B4-BE49-F238E27FC236}">
              <a16:creationId xmlns:a16="http://schemas.microsoft.com/office/drawing/2014/main" xmlns="" id="{0B21F355-8D4C-4B28-B92B-DB26D1555F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267700" cy="11033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64"/>
  <sheetViews>
    <sheetView tabSelected="1" topLeftCell="A31" zoomScaleNormal="100" workbookViewId="0">
      <selection activeCell="F15" sqref="F15"/>
    </sheetView>
  </sheetViews>
  <sheetFormatPr baseColWidth="10" defaultRowHeight="12.75"/>
  <cols>
    <col min="1" max="1" width="4.5703125" style="1" customWidth="1"/>
    <col min="2" max="2" width="49.140625" style="1" customWidth="1"/>
    <col min="3" max="3" width="12.28515625" style="1" customWidth="1"/>
    <col min="4" max="4" width="10" style="1" customWidth="1"/>
    <col min="5" max="5" width="14" style="1" customWidth="1"/>
    <col min="6" max="6" width="16.140625" style="1" customWidth="1"/>
    <col min="7" max="7" width="18.140625" style="1" customWidth="1"/>
    <col min="8" max="8" width="11.42578125" style="1"/>
    <col min="9" max="9" width="13.85546875" style="1" bestFit="1" customWidth="1"/>
    <col min="10" max="11" width="11.42578125" style="1"/>
    <col min="12" max="12" width="12.85546875" style="1" bestFit="1" customWidth="1"/>
    <col min="13" max="16384" width="11.42578125" style="1"/>
  </cols>
  <sheetData>
    <row r="1" spans="1:13" ht="20.25" customHeight="1">
      <c r="A1" s="63"/>
      <c r="B1" s="64"/>
      <c r="C1" s="64"/>
      <c r="D1" s="64"/>
      <c r="E1" s="64"/>
      <c r="F1" s="64"/>
      <c r="G1" s="65"/>
    </row>
    <row r="2" spans="1:13" ht="16.5" customHeight="1">
      <c r="A2" s="60"/>
      <c r="B2" s="66"/>
      <c r="C2" s="66"/>
      <c r="D2" s="66"/>
      <c r="E2" s="66"/>
      <c r="F2" s="66"/>
      <c r="G2" s="67"/>
    </row>
    <row r="3" spans="1:13" ht="15.75" customHeight="1">
      <c r="A3" s="60"/>
      <c r="B3" s="68"/>
      <c r="C3" s="68"/>
      <c r="D3" s="68"/>
      <c r="E3" s="68"/>
      <c r="F3" s="68"/>
      <c r="G3" s="69"/>
    </row>
    <row r="4" spans="1:13" ht="15.75" customHeight="1">
      <c r="A4" s="60"/>
      <c r="B4" s="62"/>
      <c r="C4" s="62"/>
      <c r="D4" s="62"/>
      <c r="E4" s="62"/>
      <c r="F4" s="62"/>
      <c r="G4" s="61"/>
    </row>
    <row r="5" spans="1:13" ht="20.25" customHeight="1" thickBot="1">
      <c r="A5" s="60"/>
      <c r="B5" s="70"/>
      <c r="C5" s="71"/>
      <c r="D5" s="71"/>
      <c r="E5" s="71"/>
      <c r="F5" s="71"/>
      <c r="G5" s="72"/>
    </row>
    <row r="6" spans="1:13" ht="15.75">
      <c r="A6" s="59" t="s">
        <v>62</v>
      </c>
      <c r="B6" s="57"/>
      <c r="C6" s="57"/>
      <c r="D6" s="57"/>
      <c r="E6" s="58"/>
      <c r="F6" s="57"/>
      <c r="G6" s="56"/>
    </row>
    <row r="7" spans="1:13" ht="15.75">
      <c r="A7" s="73" t="s">
        <v>61</v>
      </c>
      <c r="B7" s="74"/>
      <c r="C7" s="74"/>
      <c r="E7" s="75" t="s">
        <v>60</v>
      </c>
      <c r="F7" s="76"/>
      <c r="G7" s="52">
        <v>2140</v>
      </c>
      <c r="I7" s="36"/>
    </row>
    <row r="8" spans="1:13" ht="15.75">
      <c r="A8" s="55" t="s">
        <v>59</v>
      </c>
      <c r="B8" s="54"/>
      <c r="C8" s="53"/>
      <c r="E8" s="75" t="s">
        <v>58</v>
      </c>
      <c r="F8" s="76"/>
      <c r="G8" s="52">
        <v>1</v>
      </c>
      <c r="I8" s="31"/>
    </row>
    <row r="9" spans="1:13" ht="16.5" thickBot="1">
      <c r="A9" s="73" t="s">
        <v>57</v>
      </c>
      <c r="B9" s="74"/>
      <c r="C9" s="74"/>
      <c r="D9" s="74"/>
      <c r="E9" s="75" t="s">
        <v>56</v>
      </c>
      <c r="F9" s="76"/>
      <c r="G9" s="52">
        <v>0.4</v>
      </c>
    </row>
    <row r="10" spans="1:13" ht="26.25" customHeight="1" thickBot="1">
      <c r="A10" s="51" t="s">
        <v>55</v>
      </c>
      <c r="B10" s="49" t="s">
        <v>54</v>
      </c>
      <c r="C10" s="49" t="s">
        <v>53</v>
      </c>
      <c r="D10" s="50" t="s">
        <v>52</v>
      </c>
      <c r="E10" s="49" t="s">
        <v>51</v>
      </c>
      <c r="F10" s="50" t="s">
        <v>50</v>
      </c>
      <c r="G10" s="49" t="s">
        <v>49</v>
      </c>
    </row>
    <row r="11" spans="1:13" ht="18.75" customHeight="1">
      <c r="A11" s="78" t="s">
        <v>48</v>
      </c>
      <c r="B11" s="78"/>
      <c r="C11" s="78"/>
      <c r="D11" s="78"/>
      <c r="E11" s="78"/>
      <c r="F11" s="78"/>
      <c r="G11" s="78"/>
    </row>
    <row r="12" spans="1:13" ht="15.75">
      <c r="A12" s="18">
        <v>1</v>
      </c>
      <c r="B12" s="17" t="s">
        <v>47</v>
      </c>
      <c r="C12" s="42"/>
      <c r="D12" s="42"/>
      <c r="E12" s="42"/>
      <c r="F12" s="42"/>
      <c r="G12" s="12"/>
    </row>
    <row r="13" spans="1:13" ht="15.75">
      <c r="A13" s="47">
        <v>1.1000000000000001</v>
      </c>
      <c r="B13" s="30" t="s">
        <v>46</v>
      </c>
      <c r="C13" s="24">
        <v>1</v>
      </c>
      <c r="D13" s="48" t="s">
        <v>14</v>
      </c>
      <c r="E13" s="24"/>
      <c r="F13" s="24"/>
      <c r="G13" s="42"/>
    </row>
    <row r="14" spans="1:13" ht="15.75">
      <c r="A14" s="47">
        <v>2.1</v>
      </c>
      <c r="B14" s="30" t="s">
        <v>45</v>
      </c>
      <c r="C14" s="24">
        <v>500</v>
      </c>
      <c r="D14" s="48" t="s">
        <v>34</v>
      </c>
      <c r="E14" s="24"/>
      <c r="F14" s="24"/>
      <c r="G14" s="42"/>
    </row>
    <row r="15" spans="1:13" ht="15.75">
      <c r="A15" s="47"/>
      <c r="B15" s="30"/>
      <c r="C15" s="28"/>
      <c r="D15" s="27"/>
      <c r="E15" s="26"/>
      <c r="F15" s="26"/>
      <c r="G15" s="42"/>
      <c r="I15" s="46"/>
    </row>
    <row r="16" spans="1:13" ht="15.75">
      <c r="A16" s="18">
        <f>+A12+1</f>
        <v>2</v>
      </c>
      <c r="B16" s="17" t="s">
        <v>44</v>
      </c>
      <c r="C16" s="16"/>
      <c r="D16" s="13"/>
      <c r="E16" s="14"/>
      <c r="F16" s="13"/>
      <c r="G16" s="12"/>
      <c r="I16" s="45"/>
      <c r="M16" s="44"/>
    </row>
    <row r="17" spans="1:12" ht="15.75">
      <c r="A17" s="21">
        <f>+A16+0.01</f>
        <v>2.0099999999999998</v>
      </c>
      <c r="B17" s="30" t="s">
        <v>43</v>
      </c>
      <c r="C17" s="24">
        <v>856</v>
      </c>
      <c r="D17" s="29" t="s">
        <v>39</v>
      </c>
      <c r="E17" s="22"/>
      <c r="F17" s="22"/>
      <c r="G17" s="42"/>
      <c r="I17" s="41"/>
    </row>
    <row r="18" spans="1:12" ht="15.75">
      <c r="A18" s="21">
        <f>+A17+0.01</f>
        <v>2.0199999999999996</v>
      </c>
      <c r="B18" s="30" t="s">
        <v>42</v>
      </c>
      <c r="C18" s="24">
        <v>85.600000000000009</v>
      </c>
      <c r="D18" s="29" t="s">
        <v>39</v>
      </c>
      <c r="E18" s="22"/>
      <c r="F18" s="22"/>
      <c r="G18" s="42"/>
      <c r="I18" s="41"/>
    </row>
    <row r="19" spans="1:12" ht="15.75">
      <c r="A19" s="21">
        <f>+A18+0.01</f>
        <v>2.0299999999999994</v>
      </c>
      <c r="B19" s="30" t="s">
        <v>41</v>
      </c>
      <c r="C19" s="24">
        <v>342.40000000000003</v>
      </c>
      <c r="D19" s="29" t="s">
        <v>39</v>
      </c>
      <c r="E19" s="22"/>
      <c r="F19" s="22"/>
      <c r="G19" s="42"/>
      <c r="I19" s="43"/>
    </row>
    <row r="20" spans="1:12" ht="15.75">
      <c r="A20" s="21">
        <f>+A19+0.01</f>
        <v>2.0399999999999991</v>
      </c>
      <c r="B20" s="30" t="s">
        <v>40</v>
      </c>
      <c r="C20" s="24">
        <v>641.99999999999989</v>
      </c>
      <c r="D20" s="29" t="s">
        <v>39</v>
      </c>
      <c r="E20" s="22"/>
      <c r="F20" s="22"/>
      <c r="G20" s="42"/>
      <c r="I20" s="41"/>
      <c r="J20" s="36"/>
    </row>
    <row r="21" spans="1:12" ht="15.75">
      <c r="A21" s="21"/>
      <c r="B21" s="30"/>
      <c r="C21" s="28"/>
      <c r="D21" s="27"/>
      <c r="E21" s="26"/>
      <c r="F21" s="26"/>
      <c r="G21" s="42"/>
      <c r="I21" s="41"/>
    </row>
    <row r="22" spans="1:12" ht="15">
      <c r="A22" s="18">
        <f>+A16+1</f>
        <v>3</v>
      </c>
      <c r="B22" s="17" t="s">
        <v>38</v>
      </c>
      <c r="C22" s="28"/>
      <c r="D22" s="27"/>
      <c r="E22" s="26"/>
      <c r="F22" s="26"/>
      <c r="G22" s="12"/>
      <c r="I22" s="38"/>
    </row>
    <row r="23" spans="1:12" ht="14.25">
      <c r="A23" s="21">
        <f>+A22+0.01</f>
        <v>3.01</v>
      </c>
      <c r="B23" s="30" t="s">
        <v>37</v>
      </c>
      <c r="C23" s="24">
        <v>2140</v>
      </c>
      <c r="D23" s="29" t="s">
        <v>34</v>
      </c>
      <c r="E23" s="22"/>
      <c r="F23" s="22"/>
      <c r="G23" s="21"/>
      <c r="I23" s="39"/>
    </row>
    <row r="24" spans="1:12" ht="14.25">
      <c r="A24" s="21">
        <f>+A23+0.01</f>
        <v>3.0199999999999996</v>
      </c>
      <c r="B24" s="30" t="s">
        <v>36</v>
      </c>
      <c r="C24" s="24">
        <v>40</v>
      </c>
      <c r="D24" s="29" t="s">
        <v>34</v>
      </c>
      <c r="E24" s="22"/>
      <c r="F24" s="22"/>
      <c r="G24" s="21"/>
      <c r="H24" s="40"/>
      <c r="I24" s="39"/>
      <c r="J24" s="35"/>
    </row>
    <row r="25" spans="1:12" ht="28.5">
      <c r="A25" s="21">
        <f>+A24+0.01</f>
        <v>3.0299999999999994</v>
      </c>
      <c r="B25" s="20" t="s">
        <v>35</v>
      </c>
      <c r="C25" s="24">
        <v>10</v>
      </c>
      <c r="D25" s="23" t="s">
        <v>34</v>
      </c>
      <c r="E25" s="22"/>
      <c r="F25" s="22"/>
      <c r="G25" s="21"/>
      <c r="I25" s="39"/>
    </row>
    <row r="26" spans="1:12" ht="28.5">
      <c r="A26" s="21">
        <f>+A25+0.01</f>
        <v>3.0399999999999991</v>
      </c>
      <c r="B26" s="20" t="s">
        <v>33</v>
      </c>
      <c r="C26" s="24">
        <v>2</v>
      </c>
      <c r="D26" s="23" t="s">
        <v>21</v>
      </c>
      <c r="E26" s="22"/>
      <c r="F26" s="22"/>
      <c r="G26" s="21"/>
      <c r="I26" s="39"/>
    </row>
    <row r="27" spans="1:12" ht="14.25">
      <c r="A27" s="21"/>
      <c r="B27" s="30"/>
      <c r="C27" s="24"/>
      <c r="D27" s="29"/>
      <c r="E27" s="22"/>
      <c r="F27" s="22"/>
      <c r="G27" s="21"/>
      <c r="I27" s="38"/>
    </row>
    <row r="28" spans="1:12" ht="15">
      <c r="A28" s="18">
        <f>+A22+1</f>
        <v>4</v>
      </c>
      <c r="B28" s="17" t="s">
        <v>32</v>
      </c>
      <c r="C28" s="28"/>
      <c r="D28" s="27"/>
      <c r="E28" s="26"/>
      <c r="F28" s="26"/>
      <c r="G28" s="12"/>
      <c r="L28" s="37"/>
    </row>
    <row r="29" spans="1:12" ht="14.25">
      <c r="A29" s="21">
        <f>+A28+0.01</f>
        <v>4.01</v>
      </c>
      <c r="B29" s="30" t="s">
        <v>31</v>
      </c>
      <c r="C29" s="24">
        <v>1</v>
      </c>
      <c r="D29" s="29" t="s">
        <v>14</v>
      </c>
      <c r="E29" s="22"/>
      <c r="F29" s="22"/>
      <c r="G29" s="21"/>
      <c r="L29" s="31"/>
    </row>
    <row r="30" spans="1:12" ht="28.5">
      <c r="A30" s="25">
        <f>+A29+0.01</f>
        <v>4.0199999999999996</v>
      </c>
      <c r="B30" s="20" t="s">
        <v>30</v>
      </c>
      <c r="C30" s="24">
        <v>1</v>
      </c>
      <c r="D30" s="29" t="s">
        <v>21</v>
      </c>
      <c r="E30" s="22"/>
      <c r="F30" s="22"/>
      <c r="G30" s="21"/>
      <c r="I30" s="22"/>
    </row>
    <row r="31" spans="1:12" ht="28.5">
      <c r="A31" s="25">
        <f>+A30+0.01</f>
        <v>4.0299999999999994</v>
      </c>
      <c r="B31" s="20" t="s">
        <v>29</v>
      </c>
      <c r="C31" s="24">
        <v>2</v>
      </c>
      <c r="D31" s="29" t="s">
        <v>21</v>
      </c>
      <c r="E31" s="22"/>
      <c r="F31" s="22"/>
      <c r="G31" s="21"/>
      <c r="I31" s="36"/>
    </row>
    <row r="32" spans="1:12" ht="14.25">
      <c r="A32" s="25">
        <f>+A30+0.01</f>
        <v>4.0299999999999994</v>
      </c>
      <c r="B32" s="30" t="s">
        <v>28</v>
      </c>
      <c r="C32" s="24">
        <v>1</v>
      </c>
      <c r="D32" s="29" t="s">
        <v>14</v>
      </c>
      <c r="E32" s="22"/>
      <c r="F32" s="22"/>
      <c r="G32" s="21"/>
    </row>
    <row r="33" spans="1:12" ht="15">
      <c r="A33" s="21"/>
      <c r="B33" s="30"/>
      <c r="C33" s="28"/>
      <c r="D33" s="27"/>
      <c r="E33" s="26"/>
      <c r="F33" s="26"/>
      <c r="G33" s="21"/>
      <c r="L33" s="35"/>
    </row>
    <row r="34" spans="1:12" ht="15">
      <c r="A34" s="18">
        <f>+A28+1</f>
        <v>5</v>
      </c>
      <c r="B34" s="17" t="s">
        <v>27</v>
      </c>
      <c r="C34" s="28"/>
      <c r="D34" s="27"/>
      <c r="E34" s="26"/>
      <c r="F34" s="26"/>
      <c r="G34" s="12"/>
    </row>
    <row r="35" spans="1:12" ht="28.5">
      <c r="A35" s="21">
        <f>+A34+0.01</f>
        <v>5.01</v>
      </c>
      <c r="B35" s="20" t="s">
        <v>26</v>
      </c>
      <c r="C35" s="24">
        <v>1</v>
      </c>
      <c r="D35" s="23" t="s">
        <v>14</v>
      </c>
      <c r="E35" s="34"/>
      <c r="F35" s="22"/>
      <c r="G35" s="21"/>
    </row>
    <row r="36" spans="1:12" ht="14.25">
      <c r="A36" s="25">
        <f>+A35+0.01</f>
        <v>5.0199999999999996</v>
      </c>
      <c r="B36" s="20" t="s">
        <v>25</v>
      </c>
      <c r="C36" s="24">
        <v>1</v>
      </c>
      <c r="D36" s="29" t="s">
        <v>14</v>
      </c>
      <c r="E36" s="34"/>
      <c r="F36" s="22"/>
      <c r="G36" s="21"/>
    </row>
    <row r="37" spans="1:12" ht="14.25">
      <c r="A37" s="25">
        <f>+A36+0.01</f>
        <v>5.0299999999999994</v>
      </c>
      <c r="B37" s="20" t="s">
        <v>24</v>
      </c>
      <c r="C37" s="24">
        <v>1</v>
      </c>
      <c r="D37" s="29" t="s">
        <v>14</v>
      </c>
      <c r="E37" s="22"/>
      <c r="F37" s="22"/>
      <c r="G37" s="21"/>
      <c r="I37" s="31"/>
    </row>
    <row r="38" spans="1:12" ht="14.25">
      <c r="A38" s="25">
        <f>+A37+0.01</f>
        <v>5.0399999999999991</v>
      </c>
      <c r="B38" s="30" t="s">
        <v>23</v>
      </c>
      <c r="C38" s="32">
        <v>1</v>
      </c>
      <c r="D38" s="33" t="s">
        <v>21</v>
      </c>
      <c r="E38" s="32"/>
      <c r="F38" s="22"/>
      <c r="G38" s="21"/>
      <c r="I38" s="31"/>
    </row>
    <row r="39" spans="1:12" ht="28.5">
      <c r="A39" s="25">
        <f>+A38+0.01</f>
        <v>5.0499999999999989</v>
      </c>
      <c r="B39" s="20" t="s">
        <v>22</v>
      </c>
      <c r="C39" s="32">
        <v>2</v>
      </c>
      <c r="D39" s="33" t="s">
        <v>21</v>
      </c>
      <c r="E39" s="32"/>
      <c r="F39" s="22"/>
      <c r="G39" s="21"/>
      <c r="I39" s="31"/>
    </row>
    <row r="40" spans="1:12" ht="14.25">
      <c r="A40" s="25">
        <f>+A36+0.01</f>
        <v>5.0299999999999994</v>
      </c>
      <c r="B40" s="30" t="s">
        <v>20</v>
      </c>
      <c r="C40" s="24">
        <v>1</v>
      </c>
      <c r="D40" s="29" t="s">
        <v>14</v>
      </c>
      <c r="E40" s="22"/>
      <c r="F40" s="22"/>
      <c r="G40" s="21"/>
    </row>
    <row r="41" spans="1:12" ht="14.25">
      <c r="A41" s="25"/>
      <c r="B41" s="30"/>
      <c r="C41" s="24"/>
      <c r="D41" s="29"/>
      <c r="E41" s="22"/>
      <c r="F41" s="22"/>
      <c r="G41" s="21"/>
    </row>
    <row r="42" spans="1:12" ht="15">
      <c r="A42" s="18">
        <f>+A34+1</f>
        <v>6</v>
      </c>
      <c r="B42" s="17" t="s">
        <v>19</v>
      </c>
      <c r="C42" s="28"/>
      <c r="D42" s="27"/>
      <c r="E42" s="26"/>
      <c r="F42" s="26"/>
      <c r="G42" s="12"/>
    </row>
    <row r="43" spans="1:12" ht="14.25">
      <c r="A43" s="21">
        <f>+A42+0.01</f>
        <v>6.01</v>
      </c>
      <c r="B43" s="20" t="s">
        <v>18</v>
      </c>
      <c r="C43" s="24">
        <v>1</v>
      </c>
      <c r="D43" s="23" t="s">
        <v>14</v>
      </c>
      <c r="E43" s="22"/>
      <c r="F43" s="22"/>
      <c r="G43" s="21"/>
    </row>
    <row r="44" spans="1:12" ht="14.25">
      <c r="A44" s="25">
        <f>+A43+0.01</f>
        <v>6.02</v>
      </c>
      <c r="B44" s="20" t="s">
        <v>17</v>
      </c>
      <c r="C44" s="24">
        <v>120</v>
      </c>
      <c r="D44" s="22" t="s">
        <v>16</v>
      </c>
      <c r="E44" s="22"/>
      <c r="F44" s="22"/>
      <c r="G44" s="21"/>
    </row>
    <row r="45" spans="1:12" ht="14.25">
      <c r="A45" s="25">
        <f>+A44+0.01</f>
        <v>6.0299999999999994</v>
      </c>
      <c r="B45" s="20" t="s">
        <v>15</v>
      </c>
      <c r="C45" s="24">
        <v>1</v>
      </c>
      <c r="D45" s="23" t="s">
        <v>14</v>
      </c>
      <c r="E45" s="22"/>
      <c r="F45" s="22"/>
      <c r="G45" s="21"/>
    </row>
    <row r="46" spans="1:12" ht="14.25">
      <c r="A46" s="25"/>
      <c r="B46" s="20"/>
      <c r="C46" s="24"/>
      <c r="D46" s="23"/>
      <c r="E46" s="22"/>
      <c r="F46" s="22"/>
      <c r="G46" s="21"/>
    </row>
    <row r="47" spans="1:12" ht="15">
      <c r="A47" s="79" t="s">
        <v>13</v>
      </c>
      <c r="B47" s="79"/>
      <c r="C47" s="79"/>
      <c r="D47" s="79"/>
      <c r="E47" s="79"/>
      <c r="F47" s="79"/>
      <c r="G47" s="12"/>
    </row>
    <row r="48" spans="1:12" ht="15">
      <c r="A48" s="11"/>
      <c r="B48" s="20"/>
      <c r="C48" s="19"/>
      <c r="D48" s="77"/>
      <c r="E48" s="77"/>
      <c r="F48" s="77"/>
      <c r="G48" s="4"/>
    </row>
    <row r="49" spans="1:7" ht="15.75">
      <c r="A49" s="18">
        <f>+A42+1</f>
        <v>7</v>
      </c>
      <c r="B49" s="17" t="s">
        <v>12</v>
      </c>
      <c r="C49" s="16"/>
      <c r="D49" s="15"/>
      <c r="E49" s="14"/>
      <c r="F49" s="13"/>
      <c r="G49" s="12"/>
    </row>
    <row r="50" spans="1:7" ht="14.25">
      <c r="A50" s="9">
        <f t="shared" ref="A50:A56" si="0">+A49+0.01</f>
        <v>7.01</v>
      </c>
      <c r="B50" s="8" t="s">
        <v>11</v>
      </c>
      <c r="C50" s="6">
        <v>1.3</v>
      </c>
      <c r="D50" s="7" t="s">
        <v>1</v>
      </c>
      <c r="E50" s="6"/>
      <c r="F50" s="5"/>
      <c r="G50" s="2"/>
    </row>
    <row r="51" spans="1:7" ht="14.25">
      <c r="A51" s="9">
        <f t="shared" si="0"/>
        <v>7.02</v>
      </c>
      <c r="B51" s="8" t="s">
        <v>10</v>
      </c>
      <c r="C51" s="6">
        <v>0.1</v>
      </c>
      <c r="D51" s="7" t="s">
        <v>1</v>
      </c>
      <c r="E51" s="6"/>
      <c r="F51" s="5"/>
      <c r="G51" s="2"/>
    </row>
    <row r="52" spans="1:7" ht="14.25">
      <c r="A52" s="9">
        <f t="shared" si="0"/>
        <v>7.0299999999999994</v>
      </c>
      <c r="B52" s="8" t="s">
        <v>9</v>
      </c>
      <c r="C52" s="6">
        <v>5</v>
      </c>
      <c r="D52" s="7" t="s">
        <v>1</v>
      </c>
      <c r="E52" s="6"/>
      <c r="F52" s="5"/>
      <c r="G52" s="2"/>
    </row>
    <row r="53" spans="1:7" ht="14.25">
      <c r="A53" s="9">
        <f t="shared" si="0"/>
        <v>7.0399999999999991</v>
      </c>
      <c r="B53" s="8" t="s">
        <v>8</v>
      </c>
      <c r="C53" s="6">
        <v>4.3499999999999996</v>
      </c>
      <c r="D53" s="7" t="s">
        <v>1</v>
      </c>
      <c r="E53" s="6"/>
      <c r="F53" s="5"/>
      <c r="G53" s="2"/>
    </row>
    <row r="54" spans="1:7" ht="14.25">
      <c r="A54" s="9">
        <f t="shared" si="0"/>
        <v>7.0499999999999989</v>
      </c>
      <c r="B54" s="8" t="s">
        <v>7</v>
      </c>
      <c r="C54" s="6">
        <v>3</v>
      </c>
      <c r="D54" s="7" t="s">
        <v>1</v>
      </c>
      <c r="E54" s="6"/>
      <c r="F54" s="5"/>
      <c r="G54" s="2"/>
    </row>
    <row r="55" spans="1:7" ht="14.25">
      <c r="A55" s="9">
        <f t="shared" si="0"/>
        <v>7.0599999999999987</v>
      </c>
      <c r="B55" s="8" t="s">
        <v>6</v>
      </c>
      <c r="C55" s="6">
        <v>10</v>
      </c>
      <c r="D55" s="7" t="s">
        <v>1</v>
      </c>
      <c r="E55" s="6"/>
      <c r="F55" s="5"/>
      <c r="G55" s="2"/>
    </row>
    <row r="56" spans="1:7" ht="14.25">
      <c r="A56" s="9">
        <f t="shared" si="0"/>
        <v>7.0699999999999985</v>
      </c>
      <c r="B56" s="8" t="s">
        <v>5</v>
      </c>
      <c r="C56" s="6">
        <v>18</v>
      </c>
      <c r="D56" s="7" t="s">
        <v>1</v>
      </c>
      <c r="E56" s="6"/>
      <c r="F56" s="5"/>
      <c r="G56" s="2"/>
    </row>
    <row r="57" spans="1:7" ht="14.25">
      <c r="A57" s="11"/>
      <c r="G57" s="2"/>
    </row>
    <row r="58" spans="1:7" ht="15">
      <c r="A58" s="2"/>
      <c r="B58" s="2"/>
      <c r="C58" s="2"/>
      <c r="D58" s="77" t="s">
        <v>4</v>
      </c>
      <c r="E58" s="77"/>
      <c r="F58" s="77"/>
      <c r="G58" s="4"/>
    </row>
    <row r="59" spans="1:7" ht="15">
      <c r="A59" s="2"/>
      <c r="B59" s="2"/>
      <c r="C59" s="2"/>
      <c r="D59" s="10"/>
      <c r="E59" s="10"/>
      <c r="F59" s="10"/>
      <c r="G59" s="4"/>
    </row>
    <row r="60" spans="1:7" ht="14.25">
      <c r="A60" s="9">
        <f>A56+0.01</f>
        <v>7.0799999999999983</v>
      </c>
      <c r="B60" s="8" t="s">
        <v>3</v>
      </c>
      <c r="C60" s="6">
        <v>10</v>
      </c>
      <c r="D60" s="7" t="s">
        <v>1</v>
      </c>
      <c r="E60" s="6"/>
      <c r="F60" s="5"/>
      <c r="G60" s="2"/>
    </row>
    <row r="61" spans="1:7" ht="14.25">
      <c r="A61" s="9">
        <f>A60+0.01</f>
        <v>7.0899999999999981</v>
      </c>
      <c r="B61" s="8" t="s">
        <v>2</v>
      </c>
      <c r="C61" s="6">
        <v>5</v>
      </c>
      <c r="D61" s="7" t="s">
        <v>1</v>
      </c>
      <c r="E61" s="6"/>
      <c r="F61" s="5"/>
      <c r="G61" s="2"/>
    </row>
    <row r="62" spans="1:7">
      <c r="A62" s="2"/>
      <c r="B62" s="2"/>
      <c r="C62" s="2"/>
      <c r="D62" s="3"/>
      <c r="E62" s="2"/>
      <c r="F62" s="2"/>
      <c r="G62" s="2"/>
    </row>
    <row r="63" spans="1:7" ht="15">
      <c r="A63" s="2"/>
      <c r="B63" s="2"/>
      <c r="C63" s="2"/>
      <c r="D63" s="77" t="s">
        <v>0</v>
      </c>
      <c r="E63" s="77"/>
      <c r="F63" s="77"/>
      <c r="G63" s="4"/>
    </row>
    <row r="64" spans="1:7">
      <c r="A64" s="2"/>
      <c r="B64" s="2"/>
      <c r="C64" s="2"/>
      <c r="D64" s="3"/>
      <c r="E64" s="2"/>
      <c r="F64" s="2"/>
      <c r="G64" s="2"/>
    </row>
  </sheetData>
  <mergeCells count="14">
    <mergeCell ref="D58:F58"/>
    <mergeCell ref="D63:F63"/>
    <mergeCell ref="E8:F8"/>
    <mergeCell ref="A9:D9"/>
    <mergeCell ref="E9:F9"/>
    <mergeCell ref="A11:G11"/>
    <mergeCell ref="A47:F47"/>
    <mergeCell ref="D48:F48"/>
    <mergeCell ref="B1:G1"/>
    <mergeCell ref="B2:G2"/>
    <mergeCell ref="B3:G3"/>
    <mergeCell ref="B5:G5"/>
    <mergeCell ref="A7:C7"/>
    <mergeCell ref="E7:F7"/>
  </mergeCells>
  <pageMargins left="0.43307086614173229" right="0.23622047244094491" top="0.35433070866141736" bottom="0.74803149606299213" header="0" footer="0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de conducio Partidas</vt:lpstr>
      <vt:lpstr>'linea de conducio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 Acceso</cp:lastModifiedBy>
  <dcterms:created xsi:type="dcterms:W3CDTF">2020-12-21T14:13:35Z</dcterms:created>
  <dcterms:modified xsi:type="dcterms:W3CDTF">2020-12-22T12:16:16Z</dcterms:modified>
</cp:coreProperties>
</file>