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E16" i="1"/>
  <c r="B16" i="1"/>
  <c r="F16" i="1" s="1"/>
  <c r="A7" i="1"/>
  <c r="F21" i="1" l="1"/>
  <c r="B21" i="1"/>
  <c r="B25" i="1" s="1"/>
  <c r="F20" i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<sst xmlns="http://schemas.openxmlformats.org/spreadsheetml/2006/main" count="35" uniqueCount="24">
  <si>
    <t>Estado de Cambio de Activo Neto / Patrimonio</t>
  </si>
  <si>
    <t>Del ejercicio terminado al 31 de diciembre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</si>
  <si>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</si>
  <si>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</si>
  <si>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</si>
  <si>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</si>
  <si>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</si>
  <si>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</si>
  <si>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</si>
  <si>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</si>
  <si>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</si>
  <si>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</si>
  <si>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</si>
  <si>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</si>
  <si>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</si>
  <si>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</si>
  <si>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*</t>
  </si>
  <si>
    <t>Saldo al 31 de diciembre de 2022</t>
  </si>
  <si>
    <t>Las notas en las páginas X a XX son parte integral de estos Estados Financieros.</t>
  </si>
  <si>
    <t>* Ver nota 18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</si>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</sst>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3%20202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38"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-4907480.2899999842</v>
          </cell>
          <cell r="D440">
            <v>123320574.13999999</v>
          </cell>
        </row>
      </sheetData>
      <sheetData sheetId="8"/>
      <sheetData sheetId="9">
        <row r="60">
          <cell r="B60">
            <v>1128281251.96</v>
          </cell>
        </row>
      </sheetData>
      <sheetData sheetId="10">
        <row r="54">
          <cell r="C54">
            <v>808793054.60000002</v>
          </cell>
        </row>
        <row r="59">
          <cell r="B59">
            <v>1128281251.96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'!C54</f>
        <v>808793054.60000002</v>
      </c>
      <c r="C16" s="11">
        <v>0</v>
      </c>
      <c r="D16" s="11">
        <v>0</v>
      </c>
      <c r="E16" s="11">
        <f>+'[1]Notas NF'!D438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NF'!D439</f>
        <v>492268.04</v>
      </c>
      <c r="F19" s="11">
        <f>SUM(B19:E19)</f>
        <v>492268.04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NF'!D440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NF'!C439</f>
        <v>0</v>
      </c>
      <c r="F29" s="11">
        <f t="shared" si="0"/>
        <v>0</v>
      </c>
      <c r="G29" t="s">
        <v>16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NF'!C440</f>
        <v>-4907480.2899999842</v>
      </c>
      <c r="F30" s="11">
        <f t="shared" si="0"/>
        <v>-4907480.2899999842</v>
      </c>
    </row>
    <row r="31" spans="1:8" ht="15.75" x14ac:dyDescent="0.25">
      <c r="A31" s="22" t="s">
        <v>17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319488197.36000007</v>
      </c>
      <c r="F31" s="20">
        <f>SUM(F25:F30)</f>
        <v>1128281251.96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18</v>
      </c>
      <c r="F33" s="12">
        <f>+F31-'[1]ES F '!B59</f>
        <v>0</v>
      </c>
    </row>
    <row r="34" spans="1:6" hidden="1" x14ac:dyDescent="0.25">
      <c r="A34" t="s">
        <v>18</v>
      </c>
      <c r="F34" s="28">
        <f>+F31-'[1]ESF  (2)'!B60</f>
        <v>0</v>
      </c>
    </row>
    <row r="35" spans="1:6" x14ac:dyDescent="0.25">
      <c r="A35" t="s">
        <v>19</v>
      </c>
      <c r="F35" s="28"/>
    </row>
    <row r="36" spans="1:6" x14ac:dyDescent="0.25">
      <c r="F36" s="28"/>
    </row>
    <row r="38" spans="1:6" x14ac:dyDescent="0.25">
      <c r="A38" s="29" t="s">
        <v>20</v>
      </c>
      <c r="B38" s="30"/>
      <c r="C38" s="30"/>
      <c r="D38" s="30"/>
      <c r="E38" s="29" t="str">
        <f>+[1]EFE2!B68</f>
        <v>Licda. María Patricia Almonte</v>
      </c>
      <c r="F38" s="30"/>
    </row>
    <row r="39" spans="1:6" x14ac:dyDescent="0.25">
      <c r="A39" s="31" t="s">
        <v>21</v>
      </c>
      <c r="B39" s="32"/>
      <c r="C39" s="32"/>
      <c r="D39" s="32"/>
      <c r="E39" s="31" t="str">
        <f>+[1]EFE2!B69</f>
        <v>Directora Administrativa-Financiera</v>
      </c>
      <c r="F39" s="32"/>
    </row>
    <row r="42" spans="1:6" x14ac:dyDescent="0.25">
      <c r="A42" s="33"/>
      <c r="B42" s="33"/>
      <c r="C42" s="33"/>
      <c r="D42" s="33"/>
      <c r="E42" s="33"/>
      <c r="F42" s="33"/>
    </row>
    <row r="44" spans="1:6" x14ac:dyDescent="0.25">
      <c r="A44" s="34" t="s">
        <v>22</v>
      </c>
      <c r="B44" s="34"/>
      <c r="C44" s="34"/>
      <c r="D44" s="34"/>
      <c r="E44" s="34"/>
      <c r="F44" s="34"/>
    </row>
    <row r="45" spans="1:6" x14ac:dyDescent="0.25">
      <c r="A45" s="35" t="s">
        <v>23</v>
      </c>
      <c r="B45" s="35"/>
      <c r="C45" s="35"/>
      <c r="D45" s="35"/>
      <c r="E45" s="35"/>
      <c r="F45" s="35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2023-04-12T17:27:51Z</dcterms:created>
  <dcterms:modified xsi:type="dcterms:W3CDTF">2023-04-12T17:31:48Z</dcterms:modified>
</cp:coreProperties>
</file>